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46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agarden</author>
    <author> </author>
    <author>Napa County</author>
  </authors>
  <commentList>
    <comment ref="D7" authorId="0">
      <text>
        <r>
          <rPr>
            <b/>
            <sz val="8"/>
            <rFont val="Tahoma"/>
            <family val="0"/>
          </rPr>
          <t>agarden:</t>
        </r>
        <r>
          <rPr>
            <sz val="8"/>
            <rFont val="Tahoma"/>
            <family val="0"/>
          </rPr>
          <t xml:space="preserve">
will be reimbursed by Solano RCD</t>
        </r>
      </text>
    </comment>
    <comment ref="D6" authorId="0">
      <text>
        <r>
          <rPr>
            <b/>
            <sz val="8"/>
            <rFont val="Tahoma"/>
            <family val="0"/>
          </rPr>
          <t>agarden:</t>
        </r>
        <r>
          <rPr>
            <sz val="8"/>
            <rFont val="Tahoma"/>
            <family val="0"/>
          </rPr>
          <t xml:space="preserve">
will be reimbursed by Solano RCD</t>
        </r>
      </text>
    </comment>
    <comment ref="D22" authorId="1">
      <text>
        <r>
          <rPr>
            <b/>
            <sz val="8"/>
            <rFont val="Tahoma"/>
            <family val="0"/>
          </rPr>
          <t xml:space="preserve"> :original invoice $290.03 minus credit 156.74 for coating that wasn't right</t>
        </r>
        <r>
          <rPr>
            <sz val="8"/>
            <rFont val="Tahoma"/>
            <family val="0"/>
          </rPr>
          <t xml:space="preserve">
</t>
        </r>
      </text>
    </comment>
    <comment ref="D19" authorId="1">
      <text>
        <r>
          <rPr>
            <b/>
            <sz val="8"/>
            <rFont val="Tahoma"/>
            <family val="0"/>
          </rPr>
          <t xml:space="preserve"> : Eligible for DOC venues match</t>
        </r>
        <r>
          <rPr>
            <sz val="8"/>
            <rFont val="Tahoma"/>
            <family val="0"/>
          </rPr>
          <t xml:space="preserve">
</t>
        </r>
      </text>
    </comment>
    <comment ref="A48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updated as of Nov.</t>
        </r>
      </text>
    </comment>
    <comment ref="D14" authorId="0">
      <text>
        <r>
          <rPr>
            <b/>
            <sz val="8"/>
            <rFont val="Tahoma"/>
            <family val="0"/>
          </rPr>
          <t>agarden:</t>
        </r>
        <r>
          <rPr>
            <sz val="8"/>
            <rFont val="Tahoma"/>
            <family val="0"/>
          </rPr>
          <t xml:space="preserve">
may use at one of venues for grant match</t>
        </r>
      </text>
    </comment>
    <comment ref="D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check w/Cindy how coded</t>
        </r>
      </text>
    </comment>
    <comment ref="D21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check how coded</t>
        </r>
      </text>
    </comment>
    <comment ref="D2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check how coded</t>
        </r>
      </text>
    </comment>
    <comment ref="D28" authorId="0">
      <text>
        <r>
          <rPr>
            <b/>
            <sz val="8"/>
            <rFont val="Tahoma"/>
            <family val="0"/>
          </rPr>
          <t>agarden:</t>
        </r>
        <r>
          <rPr>
            <sz val="8"/>
            <rFont val="Tahoma"/>
            <family val="0"/>
          </rPr>
          <t xml:space="preserve">
split $255.00 invoice with Oil Block grant (2 posters)</t>
        </r>
      </text>
    </comment>
  </commentList>
</comments>
</file>

<file path=xl/sharedStrings.xml><?xml version="1.0" encoding="utf-8"?>
<sst xmlns="http://schemas.openxmlformats.org/spreadsheetml/2006/main" count="347" uniqueCount="153">
  <si>
    <t>PROJECT EXPENSES:</t>
  </si>
  <si>
    <t>Vendor Name:</t>
  </si>
  <si>
    <t>Description:</t>
  </si>
  <si>
    <t>Invoice Date:</t>
  </si>
  <si>
    <t>Expended:</t>
  </si>
  <si>
    <t>SUBTOTAL:</t>
  </si>
  <si>
    <t>Hourly Rate:</t>
  </si>
  <si>
    <t>Subtotal:</t>
  </si>
  <si>
    <t>Hours (July 2003):</t>
  </si>
  <si>
    <t xml:space="preserve">School Recycling Monthly Stipend </t>
  </si>
  <si>
    <t>LABOR/OTHER EXPENSES:</t>
  </si>
  <si>
    <t>Labor/Other Total:</t>
  </si>
  <si>
    <t>Vendor &amp; School Total:</t>
  </si>
  <si>
    <t>Total Expended:</t>
  </si>
  <si>
    <t xml:space="preserve">Total Grant </t>
  </si>
  <si>
    <t>DOC GRANT 2005-2006 EXPENDITURE ITEMIZATION SUMMARY</t>
  </si>
  <si>
    <t>Roeda Signs</t>
  </si>
  <si>
    <t>"Warning No Garbage" -decals</t>
  </si>
  <si>
    <t>SBC Yellow Pages</t>
  </si>
  <si>
    <t>7/15/05</t>
  </si>
  <si>
    <t>Direct Access</t>
  </si>
  <si>
    <t>9/6/05</t>
  </si>
  <si>
    <t>blank Ecospun t-shirts (2 invoices totaling $790 split b/t DOC &amp; Oil grants)</t>
  </si>
  <si>
    <t>First Squeeze</t>
  </si>
  <si>
    <t>9/15/05</t>
  </si>
  <si>
    <t>North Bay Sportswear</t>
  </si>
  <si>
    <t>printing for Coastal Cleanup T-shirts</t>
  </si>
  <si>
    <t>Resourceful Bag &amp; Tag</t>
  </si>
  <si>
    <t>Staff:</t>
  </si>
  <si>
    <t>Rehrig Pacific</t>
  </si>
  <si>
    <t>Napa Sign Shop</t>
  </si>
  <si>
    <t>signs for Cuttings Wharf containers</t>
  </si>
  <si>
    <t>Office Depot</t>
  </si>
  <si>
    <t>96 metal containers for St.Helena schools; 3 Slim Jims</t>
  </si>
  <si>
    <t>Adapt Ad</t>
  </si>
  <si>
    <t>shoelaces premiums</t>
  </si>
  <si>
    <t xml:space="preserve">small recycling bags </t>
  </si>
  <si>
    <t>reimburse Amy Garden for Hometown Harvest Fest contest</t>
  </si>
  <si>
    <t>Nature Etc gift certificate</t>
  </si>
  <si>
    <t>FedEx Kinkos</t>
  </si>
  <si>
    <t>Banner for Hometown Harvest Fest</t>
  </si>
  <si>
    <t xml:space="preserve">Wine Country Radio - KVYN </t>
  </si>
  <si>
    <t>10/30/05</t>
  </si>
  <si>
    <t xml:space="preserve">Copy Corner </t>
  </si>
  <si>
    <t>copy and laminate labels for CIA containers</t>
  </si>
  <si>
    <t xml:space="preserve">Environmental Ed Coalition special mtg.for on state legislative developments in enviro ed. (lunch) </t>
  </si>
  <si>
    <t>200 small recycling baskets ("apartment"recyclers)</t>
  </si>
  <si>
    <t>Becki Haddad</t>
  </si>
  <si>
    <t xml:space="preserve">Clear Stream Recycler Kits &amp; large bags &amp; </t>
  </si>
  <si>
    <t>banner for St.Helena Elementary (minus Kinkos credit for banner coating)</t>
  </si>
  <si>
    <t>Protainer</t>
  </si>
  <si>
    <t>replacement lids for Eco Reserve</t>
  </si>
  <si>
    <t>Slim Jim containers for school recycling</t>
  </si>
  <si>
    <t>placeholder</t>
  </si>
  <si>
    <t>Ace Hardware</t>
  </si>
  <si>
    <t>St. Helena Catholic School</t>
  </si>
  <si>
    <t>October</t>
  </si>
  <si>
    <t>September</t>
  </si>
  <si>
    <t>Dennis Rossi</t>
  </si>
  <si>
    <t>(Palisades High School) September</t>
  </si>
  <si>
    <t>(Palisades High School) October</t>
  </si>
  <si>
    <t>(St. Helena Elementary) October</t>
  </si>
  <si>
    <t>(St. Helena Elementary) September</t>
  </si>
  <si>
    <t>St. Helena Kiwanis-K-Kids</t>
  </si>
  <si>
    <t>The Young School</t>
  </si>
  <si>
    <t>Jorge Manzano</t>
  </si>
  <si>
    <t>St. Helena High School Environmental Club</t>
  </si>
  <si>
    <t xml:space="preserve">St. Helena Montessori </t>
  </si>
  <si>
    <t>Foothills Attn: Recycling</t>
  </si>
  <si>
    <t>Corolyn Bond</t>
  </si>
  <si>
    <t>(St. Helena Primary School) September</t>
  </si>
  <si>
    <t>(St. Helena Primary School) October</t>
  </si>
  <si>
    <t>(Calistoga Elementary) September</t>
  </si>
  <si>
    <t>Anna Rojas</t>
  </si>
  <si>
    <t>(Calistoga Elementary) October</t>
  </si>
  <si>
    <t>(St. Helena Primary School) December</t>
  </si>
  <si>
    <t>(St. Helena Elementary) December</t>
  </si>
  <si>
    <t>(Calistoga Elementary) December</t>
  </si>
  <si>
    <t>December</t>
  </si>
  <si>
    <t>November</t>
  </si>
  <si>
    <t>(St. Helena Primary School) November</t>
  </si>
  <si>
    <t>(Palisades High School) December</t>
  </si>
  <si>
    <t>(Calistoga Elementary) November</t>
  </si>
  <si>
    <t>(Palisades High School) November</t>
  </si>
  <si>
    <t>(St. Helena Elementary) Novemeber</t>
  </si>
  <si>
    <t>RLS Builders Club- Kiwanis Club</t>
  </si>
  <si>
    <t>Viacom Outdoors</t>
  </si>
  <si>
    <t>billboard</t>
  </si>
  <si>
    <t>may use for venues</t>
  </si>
  <si>
    <t>3+ invoices</t>
  </si>
  <si>
    <t>radio Oct '05  2-weeks, April '06  2 weeks to promote Recycling Guide insert</t>
  </si>
  <si>
    <t>January</t>
  </si>
  <si>
    <t>Carolyn Bond</t>
  </si>
  <si>
    <t>February</t>
  </si>
  <si>
    <t>Januray</t>
  </si>
  <si>
    <t>St.Helena Montessori</t>
  </si>
  <si>
    <t>(Yountville Elementary) November</t>
  </si>
  <si>
    <t>(Yountville Elementary) September</t>
  </si>
  <si>
    <t>(Yountville Elementary) October</t>
  </si>
  <si>
    <t>Pope Valley School</t>
  </si>
  <si>
    <t>2/3/06 Reimbursement from Solano County Resource Conservation District for Berryessa-serving programs. Shared reimbursement w/Oil grant.</t>
  </si>
  <si>
    <t>Venues workshop</t>
  </si>
  <si>
    <t>recycling sign supplies</t>
  </si>
  <si>
    <t>9/14/05</t>
  </si>
  <si>
    <t>recycling coordinator supplies</t>
  </si>
  <si>
    <t>11/3/06</t>
  </si>
  <si>
    <t xml:space="preserve">3 invoices (no date on 2); printing signs for school recycling containers  </t>
  </si>
  <si>
    <t>PUC Elementary</t>
  </si>
  <si>
    <t>Howell Mountain School</t>
  </si>
  <si>
    <t>St.Helena Kiwanis</t>
  </si>
  <si>
    <t>March</t>
  </si>
  <si>
    <t>St.Helena Catholic School</t>
  </si>
  <si>
    <t>Calistoga Joint Unified
Calistoga High School 
ASB Accounting: Recycling</t>
  </si>
  <si>
    <t xml:space="preserve">Calistoga Joint Unified
Calistoga High School 
ASB Accounting: Recycling </t>
  </si>
  <si>
    <t>“Plant Pride…Not Litter” Tattoos</t>
  </si>
  <si>
    <t>“Reduce Reuse Recycle” Frisbees (Earth Day/events)</t>
  </si>
  <si>
    <t>Stan Miller &amp; Associates</t>
  </si>
  <si>
    <t>Amerimark</t>
  </si>
  <si>
    <t>Amy Garden</t>
  </si>
  <si>
    <t>reimburse for rubber stamps</t>
  </si>
  <si>
    <t xml:space="preserve">St.Helena High School </t>
  </si>
  <si>
    <t>Camel City Posters</t>
  </si>
  <si>
    <t>Recycle Rex Earth Day billboard fabricat.</t>
  </si>
  <si>
    <t xml:space="preserve">Maegen/CalMart </t>
  </si>
  <si>
    <t xml:space="preserve">gift certificate for contest winner </t>
  </si>
  <si>
    <t>5 invoices recycling container supplies</t>
  </si>
  <si>
    <t>11/03, 14,15,16,23</t>
  </si>
  <si>
    <t>bags for Mustard Festival</t>
  </si>
  <si>
    <t>staples - Home &amp; Garden Show</t>
  </si>
  <si>
    <t>April</t>
  </si>
  <si>
    <t>May</t>
  </si>
  <si>
    <t>June</t>
  </si>
  <si>
    <t>PUC Prep</t>
  </si>
  <si>
    <t>Graphic Masters</t>
  </si>
  <si>
    <t>print and laminate signs for Home &amp; Garden show</t>
  </si>
  <si>
    <t>15 hours for venues grant support -signs/education</t>
  </si>
  <si>
    <t>print and laminate recycling signs for Copia (Mustard Festival)</t>
  </si>
  <si>
    <t xml:space="preserve">Amy </t>
  </si>
  <si>
    <t>CRRA registration</t>
  </si>
  <si>
    <t xml:space="preserve">7 2-yard bins for Berryessa Garbage Service </t>
  </si>
  <si>
    <t>Consolidated Fabricators</t>
  </si>
  <si>
    <t>table top display unit</t>
  </si>
  <si>
    <t>misc bags, brochure holders, pens for Fair recycling activity</t>
  </si>
  <si>
    <t>registration Amy ($41.50)</t>
  </si>
  <si>
    <t>graphic layout for phone book recycling guide (City of Napa paid remaining portion of bill $3,340)</t>
  </si>
  <si>
    <t>portion of total ($7,378) for 2005 Recycling Guide</t>
  </si>
  <si>
    <t>graphic assistance for recycling</t>
  </si>
  <si>
    <t>Earth Day Billboards</t>
  </si>
  <si>
    <t>BALANCE</t>
  </si>
  <si>
    <t>Maegen Simmonds</t>
  </si>
  <si>
    <t>remaining balance if grant used towards 702 hours of staff time for July 05 through June 06</t>
  </si>
  <si>
    <t>ordered June 26, invoiced 7/28/06</t>
  </si>
  <si>
    <t>recycled visors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</si>
</sst>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_);[Red]\(&quot;$&quot;#,##0.0\)"/>
    <numFmt numFmtId="166" formatCode="&quot;$&quot;#,##0.000_);[Red]\(&quot;$&quot;#,##0.000\)"/>
    <numFmt numFmtId="167" formatCode="&quot;$&quot;#,##0.0000_);[Red]\(&quot;$&quot;#,##0.0000\)"/>
    <numFmt numFmtId="168" formatCode="[$-409]dddd\,\ mmmm\ dd\,\ yyyy"/>
    <numFmt numFmtId="169" formatCode="_(&quot;$&quot;* #,##0.000_);_(&quot;$&quot;* \(#,##0.0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4" fontId="0" fillId="0" borderId="1" xfId="17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4" fontId="0" fillId="0" borderId="1" xfId="17" applyNumberFormat="1" applyFont="1" applyBorder="1" applyAlignment="1">
      <alignment horizontal="right"/>
    </xf>
    <xf numFmtId="44" fontId="0" fillId="0" borderId="0" xfId="17" applyNumberFormat="1" applyAlignment="1">
      <alignment horizontal="righ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7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4" fontId="0" fillId="0" borderId="1" xfId="17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4" fontId="0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7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4" fontId="2" fillId="0" borderId="1" xfId="17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44" fontId="0" fillId="0" borderId="1" xfId="17" applyNumberFormat="1" applyFont="1" applyFill="1" applyBorder="1" applyAlignment="1">
      <alignment horizontal="right"/>
    </xf>
    <xf numFmtId="44" fontId="0" fillId="0" borderId="1" xfId="17" applyNumberFormat="1" applyFont="1" applyBorder="1" applyAlignment="1">
      <alignment horizontal="right"/>
    </xf>
    <xf numFmtId="44" fontId="0" fillId="2" borderId="1" xfId="17" applyNumberFormat="1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4" fontId="0" fillId="0" borderId="1" xfId="17" applyFont="1" applyBorder="1" applyAlignment="1">
      <alignment horizontal="center" wrapText="1"/>
    </xf>
    <xf numFmtId="0" fontId="2" fillId="2" borderId="1" xfId="0" applyFont="1" applyFill="1" applyBorder="1" applyAlignment="1">
      <alignment/>
    </xf>
    <xf numFmtId="44" fontId="2" fillId="2" borderId="1" xfId="17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8" fontId="0" fillId="0" borderId="1" xfId="17" applyNumberFormat="1" applyFont="1" applyFill="1" applyBorder="1" applyAlignment="1">
      <alignment horizontal="center" wrapText="1"/>
    </xf>
    <xf numFmtId="44" fontId="0" fillId="0" borderId="1" xfId="17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4" fontId="0" fillId="0" borderId="1" xfId="17" applyNumberFormat="1" applyFont="1" applyFill="1" applyBorder="1" applyAlignment="1">
      <alignment horizontal="center" wrapText="1"/>
    </xf>
    <xf numFmtId="44" fontId="0" fillId="0" borderId="1" xfId="17" applyBorder="1" applyAlignment="1">
      <alignment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 wrapText="1"/>
    </xf>
    <xf numFmtId="44" fontId="0" fillId="0" borderId="1" xfId="17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right" vertical="center"/>
    </xf>
    <xf numFmtId="8" fontId="0" fillId="0" borderId="1" xfId="0" applyNumberFormat="1" applyFont="1" applyFill="1" applyBorder="1" applyAlignment="1">
      <alignment vertical="center"/>
    </xf>
    <xf numFmtId="8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4" fontId="2" fillId="0" borderId="1" xfId="17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17" applyNumberFormat="1" applyFont="1" applyFill="1" applyBorder="1" applyAlignment="1">
      <alignment horizontal="center" wrapText="1"/>
    </xf>
    <xf numFmtId="8" fontId="0" fillId="0" borderId="1" xfId="17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6" fontId="7" fillId="0" borderId="3" xfId="0" applyNumberFormat="1" applyFont="1" applyBorder="1" applyAlignment="1">
      <alignment/>
    </xf>
    <xf numFmtId="6" fontId="7" fillId="0" borderId="4" xfId="0" applyNumberFormat="1" applyFont="1" applyBorder="1" applyAlignment="1">
      <alignment wrapText="1"/>
    </xf>
    <xf numFmtId="0" fontId="0" fillId="0" borderId="5" xfId="0" applyNumberFormat="1" applyFont="1" applyBorder="1" applyAlignment="1">
      <alignment horizontal="center" wrapText="1"/>
    </xf>
    <xf numFmtId="8" fontId="2" fillId="0" borderId="2" xfId="17" applyNumberFormat="1" applyFont="1" applyFill="1" applyBorder="1" applyAlignment="1">
      <alignment horizontal="right"/>
    </xf>
    <xf numFmtId="6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8" fontId="2" fillId="0" borderId="0" xfId="17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4" fontId="0" fillId="0" borderId="0" xfId="17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44" fontId="0" fillId="0" borderId="0" xfId="0" applyNumberFormat="1" applyFont="1" applyBorder="1" applyAlignment="1">
      <alignment horizontal="center" wrapText="1"/>
    </xf>
    <xf numFmtId="44" fontId="2" fillId="0" borderId="0" xfId="17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44" fontId="0" fillId="0" borderId="0" xfId="17" applyNumberFormat="1" applyFont="1" applyBorder="1" applyAlignment="1">
      <alignment horizontal="right"/>
    </xf>
    <xf numFmtId="6" fontId="0" fillId="0" borderId="0" xfId="0" applyNumberFormat="1" applyFont="1" applyBorder="1" applyAlignment="1">
      <alignment horizontal="left" wrapText="1"/>
    </xf>
    <xf numFmtId="6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6" fontId="2" fillId="0" borderId="6" xfId="0" applyNumberFormat="1" applyFont="1" applyBorder="1" applyAlignment="1">
      <alignment/>
    </xf>
    <xf numFmtId="6" fontId="2" fillId="0" borderId="7" xfId="0" applyNumberFormat="1" applyFont="1" applyBorder="1" applyAlignment="1">
      <alignment wrapText="1"/>
    </xf>
    <xf numFmtId="39" fontId="0" fillId="0" borderId="8" xfId="0" applyNumberFormat="1" applyFont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8" fontId="2" fillId="0" borderId="0" xfId="17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2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26.57421875" style="0" customWidth="1"/>
    <col min="2" max="2" width="34.140625" style="8" customWidth="1"/>
    <col min="3" max="3" width="13.140625" style="7" customWidth="1"/>
    <col min="4" max="4" width="18.7109375" style="12" customWidth="1"/>
    <col min="5" max="5" width="14.140625" style="0" customWidth="1"/>
    <col min="6" max="6" width="10.57421875" style="0" customWidth="1"/>
  </cols>
  <sheetData>
    <row r="1" spans="1:4" ht="20.25" customHeight="1">
      <c r="A1" s="104" t="s">
        <v>15</v>
      </c>
      <c r="B1" s="104"/>
      <c r="C1" s="104"/>
      <c r="D1" s="104"/>
    </row>
    <row r="2" spans="1:4" ht="14.25" customHeight="1">
      <c r="A2" s="4" t="s">
        <v>0</v>
      </c>
      <c r="B2" s="5"/>
      <c r="C2" s="6"/>
      <c r="D2" s="11"/>
    </row>
    <row r="3" spans="1:4" s="1" customFormat="1" ht="18.75" customHeight="1">
      <c r="A3" s="13" t="s">
        <v>1</v>
      </c>
      <c r="B3" s="14" t="s">
        <v>2</v>
      </c>
      <c r="C3" s="14" t="s">
        <v>3</v>
      </c>
      <c r="D3" s="15" t="s">
        <v>4</v>
      </c>
    </row>
    <row r="4" spans="1:4" s="1" customFormat="1" ht="18" customHeight="1">
      <c r="A4" s="16" t="s">
        <v>16</v>
      </c>
      <c r="B4" s="17" t="s">
        <v>17</v>
      </c>
      <c r="C4" s="18">
        <v>38564</v>
      </c>
      <c r="D4" s="19">
        <v>364.44</v>
      </c>
    </row>
    <row r="5" spans="1:4" s="2" customFormat="1" ht="28.5" customHeight="1">
      <c r="A5" s="16" t="s">
        <v>18</v>
      </c>
      <c r="B5" s="17" t="s">
        <v>145</v>
      </c>
      <c r="C5" s="20" t="s">
        <v>19</v>
      </c>
      <c r="D5" s="49">
        <v>1188</v>
      </c>
    </row>
    <row r="6" spans="1:4" s="2" customFormat="1" ht="23.25" customHeight="1">
      <c r="A6" s="16" t="s">
        <v>25</v>
      </c>
      <c r="B6" s="21" t="s">
        <v>26</v>
      </c>
      <c r="C6" s="18">
        <v>38596</v>
      </c>
      <c r="D6" s="19">
        <v>571.08</v>
      </c>
    </row>
    <row r="7" spans="1:4" s="2" customFormat="1" ht="28.5" customHeight="1">
      <c r="A7" s="16" t="s">
        <v>20</v>
      </c>
      <c r="B7" s="17" t="s">
        <v>22</v>
      </c>
      <c r="C7" s="20" t="s">
        <v>21</v>
      </c>
      <c r="D7" s="19">
        <v>395</v>
      </c>
    </row>
    <row r="8" spans="1:4" s="2" customFormat="1" ht="28.5" customHeight="1">
      <c r="A8" s="16" t="s">
        <v>43</v>
      </c>
      <c r="B8" s="17" t="s">
        <v>106</v>
      </c>
      <c r="C8" s="20"/>
      <c r="D8" s="19">
        <v>82</v>
      </c>
    </row>
    <row r="9" spans="1:4" s="2" customFormat="1" ht="21.75" customHeight="1">
      <c r="A9" s="16" t="s">
        <v>54</v>
      </c>
      <c r="B9" s="17" t="s">
        <v>102</v>
      </c>
      <c r="C9" s="20" t="s">
        <v>103</v>
      </c>
      <c r="D9" s="19">
        <v>8.24</v>
      </c>
    </row>
    <row r="10" spans="1:4" s="2" customFormat="1" ht="38.25">
      <c r="A10" s="16" t="s">
        <v>23</v>
      </c>
      <c r="B10" s="17" t="s">
        <v>45</v>
      </c>
      <c r="C10" s="20" t="s">
        <v>24</v>
      </c>
      <c r="D10" s="19">
        <v>271.25</v>
      </c>
    </row>
    <row r="11" spans="1:4" s="2" customFormat="1" ht="27" customHeight="1">
      <c r="A11" s="16" t="s">
        <v>29</v>
      </c>
      <c r="B11" s="17" t="s">
        <v>46</v>
      </c>
      <c r="C11" s="18">
        <v>38629</v>
      </c>
      <c r="D11" s="22">
        <v>1525.75</v>
      </c>
    </row>
    <row r="12" spans="1:4" s="2" customFormat="1" ht="20.25" customHeight="1">
      <c r="A12" s="16" t="s">
        <v>30</v>
      </c>
      <c r="B12" s="17" t="s">
        <v>31</v>
      </c>
      <c r="C12" s="18">
        <v>38632</v>
      </c>
      <c r="D12" s="22">
        <v>409.45</v>
      </c>
    </row>
    <row r="13" spans="1:4" s="2" customFormat="1" ht="25.5" customHeight="1">
      <c r="A13" s="16" t="s">
        <v>27</v>
      </c>
      <c r="B13" s="17" t="s">
        <v>36</v>
      </c>
      <c r="C13" s="18">
        <v>38636</v>
      </c>
      <c r="D13" s="22">
        <v>240</v>
      </c>
    </row>
    <row r="14" spans="1:5" s="2" customFormat="1" ht="33" customHeight="1">
      <c r="A14" s="16" t="s">
        <v>27</v>
      </c>
      <c r="B14" s="17" t="s">
        <v>48</v>
      </c>
      <c r="C14" s="18">
        <v>38639</v>
      </c>
      <c r="D14" s="19">
        <v>445</v>
      </c>
      <c r="E14" s="2" t="s">
        <v>88</v>
      </c>
    </row>
    <row r="15" spans="1:4" s="2" customFormat="1" ht="13.5" customHeight="1">
      <c r="A15" s="50" t="s">
        <v>39</v>
      </c>
      <c r="B15" s="50" t="s">
        <v>40</v>
      </c>
      <c r="C15" s="51">
        <v>38639</v>
      </c>
      <c r="D15" s="50">
        <v>41.72</v>
      </c>
    </row>
    <row r="16" spans="1:4" s="2" customFormat="1" ht="13.5" customHeight="1">
      <c r="A16" s="16" t="s">
        <v>34</v>
      </c>
      <c r="B16" s="17" t="s">
        <v>35</v>
      </c>
      <c r="C16" s="18">
        <v>38639</v>
      </c>
      <c r="D16" s="22">
        <v>679.53</v>
      </c>
    </row>
    <row r="17" spans="1:4" s="2" customFormat="1" ht="27.75" customHeight="1">
      <c r="A17" s="16" t="s">
        <v>32</v>
      </c>
      <c r="B17" s="17" t="s">
        <v>33</v>
      </c>
      <c r="C17" s="18">
        <v>38642</v>
      </c>
      <c r="D17" s="22">
        <v>956.73</v>
      </c>
    </row>
    <row r="18" spans="1:4" s="2" customFormat="1" ht="24.75" customHeight="1">
      <c r="A18" s="16" t="s">
        <v>38</v>
      </c>
      <c r="B18" s="17" t="s">
        <v>37</v>
      </c>
      <c r="C18" s="18">
        <v>38646</v>
      </c>
      <c r="D18" s="22">
        <v>25</v>
      </c>
    </row>
    <row r="19" spans="1:4" s="2" customFormat="1" ht="24.75" customHeight="1">
      <c r="A19" s="16" t="s">
        <v>43</v>
      </c>
      <c r="B19" s="17" t="s">
        <v>44</v>
      </c>
      <c r="C19" s="18">
        <v>38653</v>
      </c>
      <c r="D19" s="22">
        <v>36.7</v>
      </c>
    </row>
    <row r="20" spans="1:4" s="2" customFormat="1" ht="24.75" customHeight="1">
      <c r="A20" s="16" t="s">
        <v>41</v>
      </c>
      <c r="B20" s="17" t="s">
        <v>90</v>
      </c>
      <c r="C20" s="20" t="s">
        <v>42</v>
      </c>
      <c r="D20" s="19">
        <v>1800</v>
      </c>
    </row>
    <row r="21" spans="1:4" s="2" customFormat="1" ht="24.75" customHeight="1">
      <c r="A21" s="16" t="s">
        <v>54</v>
      </c>
      <c r="B21" s="17" t="s">
        <v>104</v>
      </c>
      <c r="C21" s="20" t="s">
        <v>105</v>
      </c>
      <c r="D21" s="19">
        <v>8.4</v>
      </c>
    </row>
    <row r="22" spans="1:4" s="2" customFormat="1" ht="24.75" customHeight="1">
      <c r="A22" s="16" t="s">
        <v>39</v>
      </c>
      <c r="B22" s="17" t="s">
        <v>49</v>
      </c>
      <c r="C22" s="18">
        <v>38660</v>
      </c>
      <c r="D22" s="22">
        <v>134.19</v>
      </c>
    </row>
    <row r="23" spans="1:4" s="2" customFormat="1" ht="24.75" customHeight="1">
      <c r="A23" s="16" t="s">
        <v>50</v>
      </c>
      <c r="B23" s="17" t="s">
        <v>51</v>
      </c>
      <c r="C23" s="18">
        <v>38664</v>
      </c>
      <c r="D23" s="22">
        <v>58</v>
      </c>
    </row>
    <row r="24" spans="1:4" s="2" customFormat="1" ht="24.75" customHeight="1">
      <c r="A24" s="16" t="s">
        <v>54</v>
      </c>
      <c r="B24" s="17" t="s">
        <v>125</v>
      </c>
      <c r="C24" s="18" t="s">
        <v>126</v>
      </c>
      <c r="D24" s="22">
        <v>44.13</v>
      </c>
    </row>
    <row r="25" spans="1:4" s="2" customFormat="1" ht="13.5" customHeight="1">
      <c r="A25" s="16" t="s">
        <v>43</v>
      </c>
      <c r="B25" s="17" t="s">
        <v>89</v>
      </c>
      <c r="C25" s="18">
        <v>38698</v>
      </c>
      <c r="D25" s="22">
        <v>97.28</v>
      </c>
    </row>
    <row r="26" spans="1:4" s="2" customFormat="1" ht="13.5" customHeight="1">
      <c r="A26" s="16" t="s">
        <v>32</v>
      </c>
      <c r="B26" s="17" t="s">
        <v>52</v>
      </c>
      <c r="C26" s="18">
        <v>38717</v>
      </c>
      <c r="D26" s="22">
        <v>93.01</v>
      </c>
    </row>
    <row r="27" spans="1:4" s="2" customFormat="1" ht="18" customHeight="1">
      <c r="A27" s="16" t="s">
        <v>86</v>
      </c>
      <c r="B27" s="17" t="s">
        <v>87</v>
      </c>
      <c r="C27" s="53" t="s">
        <v>53</v>
      </c>
      <c r="D27" s="22">
        <v>750</v>
      </c>
    </row>
    <row r="28" spans="1:4" s="2" customFormat="1" ht="24.75" customHeight="1">
      <c r="A28" s="16" t="s">
        <v>121</v>
      </c>
      <c r="B28" s="70" t="s">
        <v>122</v>
      </c>
      <c r="C28" s="18">
        <v>38796</v>
      </c>
      <c r="D28" s="22">
        <v>127.5</v>
      </c>
    </row>
    <row r="29" spans="1:4" s="2" customFormat="1" ht="13.5" customHeight="1">
      <c r="A29" s="50" t="s">
        <v>116</v>
      </c>
      <c r="B29" s="68" t="s">
        <v>114</v>
      </c>
      <c r="C29" s="18">
        <v>38804</v>
      </c>
      <c r="D29" s="60">
        <v>59.44</v>
      </c>
    </row>
    <row r="30" spans="1:4" s="2" customFormat="1" ht="13.5" customHeight="1">
      <c r="A30" s="16" t="s">
        <v>32</v>
      </c>
      <c r="B30" s="17" t="s">
        <v>127</v>
      </c>
      <c r="C30" s="18">
        <v>38808</v>
      </c>
      <c r="D30" s="60">
        <v>70.71</v>
      </c>
    </row>
    <row r="31" spans="1:4" s="2" customFormat="1" ht="13.5" customHeight="1">
      <c r="A31" s="50" t="s">
        <v>118</v>
      </c>
      <c r="B31" s="16" t="s">
        <v>119</v>
      </c>
      <c r="C31" s="18">
        <v>38824</v>
      </c>
      <c r="D31" s="60">
        <v>18.37</v>
      </c>
    </row>
    <row r="32" spans="1:4" s="2" customFormat="1" ht="27" customHeight="1">
      <c r="A32" s="50" t="s">
        <v>117</v>
      </c>
      <c r="B32" s="21" t="s">
        <v>115</v>
      </c>
      <c r="C32" s="18">
        <v>38826</v>
      </c>
      <c r="D32" s="60">
        <v>379.12</v>
      </c>
    </row>
    <row r="33" spans="1:4" s="2" customFormat="1" ht="13.5" customHeight="1">
      <c r="A33" s="16" t="s">
        <v>123</v>
      </c>
      <c r="B33" s="17" t="s">
        <v>124</v>
      </c>
      <c r="C33" s="18">
        <v>38882</v>
      </c>
      <c r="D33" s="60">
        <v>50</v>
      </c>
    </row>
    <row r="34" spans="1:4" s="2" customFormat="1" ht="21" customHeight="1">
      <c r="A34" s="16" t="s">
        <v>54</v>
      </c>
      <c r="B34" s="17" t="s">
        <v>128</v>
      </c>
      <c r="C34" s="18"/>
      <c r="D34" s="60">
        <v>3.87</v>
      </c>
    </row>
    <row r="35" spans="1:4" s="2" customFormat="1" ht="35.25" customHeight="1">
      <c r="A35" s="16" t="s">
        <v>140</v>
      </c>
      <c r="B35" s="17" t="s">
        <v>139</v>
      </c>
      <c r="C35" s="103" t="s">
        <v>151</v>
      </c>
      <c r="D35" s="60">
        <v>3321.93</v>
      </c>
    </row>
    <row r="36" spans="1:4" s="2" customFormat="1" ht="13.5" customHeight="1">
      <c r="A36" s="16" t="s">
        <v>133</v>
      </c>
      <c r="B36" s="17" t="s">
        <v>152</v>
      </c>
      <c r="C36" s="18">
        <v>38891</v>
      </c>
      <c r="D36" s="60">
        <v>982.17</v>
      </c>
    </row>
    <row r="37" spans="1:4" s="2" customFormat="1" ht="24.75" customHeight="1">
      <c r="A37" s="16" t="s">
        <v>43</v>
      </c>
      <c r="B37" s="17" t="s">
        <v>134</v>
      </c>
      <c r="C37" s="18"/>
      <c r="D37" s="60">
        <v>290.09</v>
      </c>
    </row>
    <row r="38" spans="1:4" s="2" customFormat="1" ht="27.75" customHeight="1">
      <c r="A38" s="16" t="s">
        <v>43</v>
      </c>
      <c r="B38" s="17" t="s">
        <v>136</v>
      </c>
      <c r="C38" s="18"/>
      <c r="D38" s="60">
        <v>429.48</v>
      </c>
    </row>
    <row r="39" spans="1:4" s="2" customFormat="1" ht="24.75" customHeight="1">
      <c r="A39" s="16" t="s">
        <v>32</v>
      </c>
      <c r="B39" s="17" t="s">
        <v>141</v>
      </c>
      <c r="C39" s="18">
        <v>38898</v>
      </c>
      <c r="D39" s="60">
        <v>359.62</v>
      </c>
    </row>
    <row r="40" spans="1:4" s="2" customFormat="1" ht="24.75" customHeight="1">
      <c r="A40" s="16" t="s">
        <v>32</v>
      </c>
      <c r="B40" s="17" t="s">
        <v>142</v>
      </c>
      <c r="C40" s="18">
        <v>38898</v>
      </c>
      <c r="D40" s="60">
        <v>457.69</v>
      </c>
    </row>
    <row r="41" spans="1:4" s="2" customFormat="1" ht="12.75">
      <c r="A41" s="23"/>
      <c r="B41" s="24"/>
      <c r="C41" s="25" t="s">
        <v>5</v>
      </c>
      <c r="D41" s="26">
        <f>SUM(D4:D40)</f>
        <v>16774.890000000003</v>
      </c>
    </row>
    <row r="42" spans="1:4" s="2" customFormat="1" ht="13.5" customHeight="1">
      <c r="A42" s="27"/>
      <c r="B42" s="61"/>
      <c r="C42" s="29"/>
      <c r="D42" s="30"/>
    </row>
    <row r="43" spans="1:4" s="2" customFormat="1" ht="25.5">
      <c r="A43" s="31" t="s">
        <v>9</v>
      </c>
      <c r="B43" s="31"/>
      <c r="C43" s="25"/>
      <c r="D43" s="26"/>
    </row>
    <row r="44" spans="1:4" s="2" customFormat="1" ht="12.75">
      <c r="A44" s="54" t="s">
        <v>73</v>
      </c>
      <c r="B44" s="54" t="s">
        <v>72</v>
      </c>
      <c r="C44" s="55">
        <v>38639</v>
      </c>
      <c r="D44" s="56">
        <v>50</v>
      </c>
    </row>
    <row r="45" spans="1:4" s="2" customFormat="1" ht="12.75">
      <c r="A45" s="54" t="s">
        <v>73</v>
      </c>
      <c r="B45" s="54" t="s">
        <v>74</v>
      </c>
      <c r="C45" s="55">
        <v>38665</v>
      </c>
      <c r="D45" s="56">
        <v>50</v>
      </c>
    </row>
    <row r="46" spans="1:4" s="2" customFormat="1" ht="12.75">
      <c r="A46" s="54" t="s">
        <v>73</v>
      </c>
      <c r="B46" s="54" t="s">
        <v>82</v>
      </c>
      <c r="C46" s="55">
        <v>38701</v>
      </c>
      <c r="D46" s="56">
        <v>50</v>
      </c>
    </row>
    <row r="47" spans="1:4" s="2" customFormat="1" ht="12.75">
      <c r="A47" s="54" t="s">
        <v>73</v>
      </c>
      <c r="B47" s="54" t="s">
        <v>77</v>
      </c>
      <c r="C47" s="55">
        <v>38730</v>
      </c>
      <c r="D47" s="56">
        <v>50</v>
      </c>
    </row>
    <row r="48" spans="1:4" s="2" customFormat="1" ht="36.75" customHeight="1">
      <c r="A48" s="63" t="s">
        <v>112</v>
      </c>
      <c r="B48" s="54" t="s">
        <v>57</v>
      </c>
      <c r="C48" s="55">
        <v>38631</v>
      </c>
      <c r="D48" s="56">
        <v>50</v>
      </c>
    </row>
    <row r="49" spans="1:4" s="2" customFormat="1" ht="33.75">
      <c r="A49" s="63" t="s">
        <v>113</v>
      </c>
      <c r="B49" s="54" t="s">
        <v>56</v>
      </c>
      <c r="C49" s="55">
        <v>38663</v>
      </c>
      <c r="D49" s="56">
        <v>50</v>
      </c>
    </row>
    <row r="50" spans="1:4" s="2" customFormat="1" ht="33.75">
      <c r="A50" s="63" t="s">
        <v>113</v>
      </c>
      <c r="B50" s="54" t="s">
        <v>79</v>
      </c>
      <c r="C50" s="55">
        <v>39065</v>
      </c>
      <c r="D50" s="56">
        <v>50</v>
      </c>
    </row>
    <row r="51" spans="1:4" s="2" customFormat="1" ht="33.75">
      <c r="A51" s="63" t="s">
        <v>113</v>
      </c>
      <c r="B51" s="54" t="s">
        <v>78</v>
      </c>
      <c r="C51" s="55">
        <v>38729</v>
      </c>
      <c r="D51" s="56">
        <v>50</v>
      </c>
    </row>
    <row r="52" spans="1:4" s="2" customFormat="1" ht="33.75">
      <c r="A52" s="63" t="s">
        <v>113</v>
      </c>
      <c r="B52" s="54" t="s">
        <v>91</v>
      </c>
      <c r="C52" s="55">
        <v>38762</v>
      </c>
      <c r="D52" s="56">
        <v>50</v>
      </c>
    </row>
    <row r="53" spans="1:4" s="2" customFormat="1" ht="33.75">
      <c r="A53" s="63" t="s">
        <v>112</v>
      </c>
      <c r="B53" s="54" t="s">
        <v>93</v>
      </c>
      <c r="C53" s="55">
        <v>38786</v>
      </c>
      <c r="D53" s="56">
        <v>50</v>
      </c>
    </row>
    <row r="54" spans="1:4" s="2" customFormat="1" ht="33.75">
      <c r="A54" s="63" t="s">
        <v>113</v>
      </c>
      <c r="B54" s="54" t="s">
        <v>110</v>
      </c>
      <c r="C54" s="55">
        <v>38817</v>
      </c>
      <c r="D54" s="56">
        <v>50</v>
      </c>
    </row>
    <row r="55" spans="1:4" s="2" customFormat="1" ht="33.75">
      <c r="A55" s="63" t="s">
        <v>113</v>
      </c>
      <c r="B55" s="54" t="s">
        <v>129</v>
      </c>
      <c r="C55" s="55"/>
      <c r="D55" s="56">
        <v>50</v>
      </c>
    </row>
    <row r="56" spans="1:4" s="2" customFormat="1" ht="33.75">
      <c r="A56" s="63" t="s">
        <v>113</v>
      </c>
      <c r="B56" s="54" t="s">
        <v>130</v>
      </c>
      <c r="C56" s="55"/>
      <c r="D56" s="56">
        <v>50</v>
      </c>
    </row>
    <row r="57" spans="1:4" s="2" customFormat="1" ht="33.75">
      <c r="A57" s="63" t="s">
        <v>113</v>
      </c>
      <c r="B57" s="54" t="s">
        <v>131</v>
      </c>
      <c r="C57" s="55"/>
      <c r="D57" s="56">
        <v>50</v>
      </c>
    </row>
    <row r="58" spans="1:4" s="2" customFormat="1" ht="25.5">
      <c r="A58" s="54" t="s">
        <v>69</v>
      </c>
      <c r="B58" s="54" t="s">
        <v>70</v>
      </c>
      <c r="C58" s="55">
        <v>38646</v>
      </c>
      <c r="D58" s="56">
        <v>50</v>
      </c>
    </row>
    <row r="59" spans="1:4" s="2" customFormat="1" ht="15" customHeight="1">
      <c r="A59" s="54" t="s">
        <v>69</v>
      </c>
      <c r="B59" s="54" t="s">
        <v>71</v>
      </c>
      <c r="C59" s="55">
        <v>38660</v>
      </c>
      <c r="D59" s="56">
        <v>50</v>
      </c>
    </row>
    <row r="60" spans="1:4" s="2" customFormat="1" ht="25.5">
      <c r="A60" s="54" t="s">
        <v>69</v>
      </c>
      <c r="B60" s="54" t="s">
        <v>80</v>
      </c>
      <c r="C60" s="55">
        <v>38702</v>
      </c>
      <c r="D60" s="56">
        <v>50</v>
      </c>
    </row>
    <row r="61" spans="1:4" s="2" customFormat="1" ht="25.5">
      <c r="A61" s="54" t="s">
        <v>92</v>
      </c>
      <c r="B61" s="54" t="s">
        <v>75</v>
      </c>
      <c r="C61" s="55">
        <v>38730</v>
      </c>
      <c r="D61" s="56">
        <v>50</v>
      </c>
    </row>
    <row r="62" spans="1:4" s="2" customFormat="1" ht="12.75">
      <c r="A62" s="54" t="s">
        <v>92</v>
      </c>
      <c r="B62" s="54" t="s">
        <v>91</v>
      </c>
      <c r="C62" s="55">
        <v>38755</v>
      </c>
      <c r="D62" s="56">
        <v>50</v>
      </c>
    </row>
    <row r="63" spans="1:4" s="2" customFormat="1" ht="12.75">
      <c r="A63" s="54" t="s">
        <v>92</v>
      </c>
      <c r="B63" s="54" t="s">
        <v>93</v>
      </c>
      <c r="C63" s="55">
        <v>38777</v>
      </c>
      <c r="D63" s="56">
        <v>50</v>
      </c>
    </row>
    <row r="64" spans="1:4" s="2" customFormat="1" ht="12.75">
      <c r="A64" s="54" t="s">
        <v>92</v>
      </c>
      <c r="B64" s="54" t="s">
        <v>110</v>
      </c>
      <c r="C64" s="55">
        <v>38814</v>
      </c>
      <c r="D64" s="56">
        <v>50</v>
      </c>
    </row>
    <row r="65" spans="1:4" s="2" customFormat="1" ht="12.75">
      <c r="A65" s="54" t="s">
        <v>92</v>
      </c>
      <c r="B65" s="54" t="s">
        <v>129</v>
      </c>
      <c r="C65" s="55"/>
      <c r="D65" s="56">
        <v>50</v>
      </c>
    </row>
    <row r="66" spans="1:4" s="2" customFormat="1" ht="12.75">
      <c r="A66" s="54" t="s">
        <v>92</v>
      </c>
      <c r="B66" s="54" t="s">
        <v>130</v>
      </c>
      <c r="C66" s="55"/>
      <c r="D66" s="56">
        <v>50</v>
      </c>
    </row>
    <row r="67" spans="1:4" s="2" customFormat="1" ht="12.75">
      <c r="A67" s="54" t="s">
        <v>92</v>
      </c>
      <c r="B67" s="54" t="s">
        <v>131</v>
      </c>
      <c r="C67" s="55"/>
      <c r="D67" s="56">
        <v>50</v>
      </c>
    </row>
    <row r="68" spans="1:4" s="2" customFormat="1" ht="12.75">
      <c r="A68" s="54" t="s">
        <v>58</v>
      </c>
      <c r="B68" s="54" t="s">
        <v>59</v>
      </c>
      <c r="C68" s="55">
        <v>38624</v>
      </c>
      <c r="D68" s="56">
        <v>50</v>
      </c>
    </row>
    <row r="69" spans="1:4" s="2" customFormat="1" ht="12.75">
      <c r="A69" s="54" t="s">
        <v>58</v>
      </c>
      <c r="B69" s="54" t="s">
        <v>60</v>
      </c>
      <c r="C69" s="55">
        <v>38652</v>
      </c>
      <c r="D69" s="56">
        <v>50</v>
      </c>
    </row>
    <row r="70" spans="1:4" s="2" customFormat="1" ht="12.75">
      <c r="A70" s="54" t="s">
        <v>58</v>
      </c>
      <c r="B70" s="54" t="s">
        <v>83</v>
      </c>
      <c r="C70" s="55">
        <v>38688</v>
      </c>
      <c r="D70" s="56">
        <v>50</v>
      </c>
    </row>
    <row r="71" spans="1:4" s="2" customFormat="1" ht="12.75">
      <c r="A71" s="54" t="s">
        <v>58</v>
      </c>
      <c r="B71" s="54" t="s">
        <v>81</v>
      </c>
      <c r="C71" s="55">
        <v>39067</v>
      </c>
      <c r="D71" s="56">
        <v>50</v>
      </c>
    </row>
    <row r="72" spans="1:4" s="2" customFormat="1" ht="12.75">
      <c r="A72" s="54" t="s">
        <v>58</v>
      </c>
      <c r="B72" s="54" t="s">
        <v>94</v>
      </c>
      <c r="C72" s="55">
        <v>38749</v>
      </c>
      <c r="D72" s="56">
        <v>50</v>
      </c>
    </row>
    <row r="73" spans="1:4" s="2" customFormat="1" ht="12.75">
      <c r="A73" s="54" t="s">
        <v>58</v>
      </c>
      <c r="B73" s="54" t="s">
        <v>110</v>
      </c>
      <c r="C73" s="55">
        <v>38810</v>
      </c>
      <c r="D73" s="56">
        <v>50</v>
      </c>
    </row>
    <row r="74" spans="1:4" s="2" customFormat="1" ht="12.75">
      <c r="A74" s="54" t="s">
        <v>58</v>
      </c>
      <c r="B74" s="54" t="s">
        <v>129</v>
      </c>
      <c r="C74" s="55"/>
      <c r="D74" s="56">
        <v>50</v>
      </c>
    </row>
    <row r="75" spans="1:4" s="2" customFormat="1" ht="12.75">
      <c r="A75" s="54" t="s">
        <v>58</v>
      </c>
      <c r="B75" s="54" t="s">
        <v>130</v>
      </c>
      <c r="C75" s="55"/>
      <c r="D75" s="56">
        <v>50</v>
      </c>
    </row>
    <row r="76" spans="1:4" s="2" customFormat="1" ht="12.75">
      <c r="A76" s="54" t="s">
        <v>58</v>
      </c>
      <c r="B76" s="54" t="s">
        <v>131</v>
      </c>
      <c r="C76" s="55"/>
      <c r="D76" s="56">
        <v>50</v>
      </c>
    </row>
    <row r="77" spans="1:4" s="2" customFormat="1" ht="12.75">
      <c r="A77" s="54" t="s">
        <v>68</v>
      </c>
      <c r="B77" s="54" t="s">
        <v>57</v>
      </c>
      <c r="C77" s="55">
        <v>38650</v>
      </c>
      <c r="D77" s="56">
        <v>50</v>
      </c>
    </row>
    <row r="78" spans="1:4" s="2" customFormat="1" ht="12.75">
      <c r="A78" s="54" t="s">
        <v>68</v>
      </c>
      <c r="B78" s="54" t="s">
        <v>56</v>
      </c>
      <c r="C78" s="55">
        <v>38650</v>
      </c>
      <c r="D78" s="56">
        <v>50</v>
      </c>
    </row>
    <row r="79" spans="1:4" s="2" customFormat="1" ht="12.75">
      <c r="A79" s="54" t="s">
        <v>68</v>
      </c>
      <c r="B79" s="54" t="s">
        <v>79</v>
      </c>
      <c r="C79" s="55">
        <v>39067</v>
      </c>
      <c r="D79" s="56">
        <v>50</v>
      </c>
    </row>
    <row r="80" spans="1:4" s="2" customFormat="1" ht="12.75">
      <c r="A80" s="54" t="s">
        <v>68</v>
      </c>
      <c r="B80" s="54" t="s">
        <v>78</v>
      </c>
      <c r="C80" s="55">
        <v>39067</v>
      </c>
      <c r="D80" s="56">
        <v>50</v>
      </c>
    </row>
    <row r="81" spans="1:4" s="2" customFormat="1" ht="12.75">
      <c r="A81" s="54" t="s">
        <v>68</v>
      </c>
      <c r="B81" s="54" t="s">
        <v>94</v>
      </c>
      <c r="C81" s="55">
        <v>38750</v>
      </c>
      <c r="D81" s="56">
        <v>50</v>
      </c>
    </row>
    <row r="82" spans="1:4" s="2" customFormat="1" ht="12.75">
      <c r="A82" s="54" t="s">
        <v>68</v>
      </c>
      <c r="B82" s="54" t="s">
        <v>93</v>
      </c>
      <c r="C82" s="55">
        <v>38777</v>
      </c>
      <c r="D82" s="56">
        <v>50</v>
      </c>
    </row>
    <row r="83" spans="1:4" s="2" customFormat="1" ht="12.75">
      <c r="A83" s="54" t="s">
        <v>68</v>
      </c>
      <c r="B83" s="54" t="s">
        <v>110</v>
      </c>
      <c r="C83" s="55">
        <v>38799</v>
      </c>
      <c r="D83" s="56">
        <v>50</v>
      </c>
    </row>
    <row r="84" spans="1:4" s="2" customFormat="1" ht="12.75">
      <c r="A84" s="54" t="s">
        <v>68</v>
      </c>
      <c r="B84" s="54" t="s">
        <v>129</v>
      </c>
      <c r="C84" s="55"/>
      <c r="D84" s="56">
        <v>50</v>
      </c>
    </row>
    <row r="85" spans="1:4" s="2" customFormat="1" ht="12.75">
      <c r="A85" s="54" t="s">
        <v>68</v>
      </c>
      <c r="B85" s="54" t="s">
        <v>130</v>
      </c>
      <c r="C85" s="55"/>
      <c r="D85" s="56">
        <v>50</v>
      </c>
    </row>
    <row r="86" spans="1:4" s="2" customFormat="1" ht="25.5">
      <c r="A86" s="54" t="s">
        <v>85</v>
      </c>
      <c r="B86" s="54" t="s">
        <v>57</v>
      </c>
      <c r="C86" s="55">
        <v>38630</v>
      </c>
      <c r="D86" s="56">
        <v>50</v>
      </c>
    </row>
    <row r="87" spans="1:4" s="2" customFormat="1" ht="25.5">
      <c r="A87" s="54" t="s">
        <v>85</v>
      </c>
      <c r="B87" s="54" t="s">
        <v>79</v>
      </c>
      <c r="C87" s="55">
        <v>38695</v>
      </c>
      <c r="D87" s="56">
        <v>50</v>
      </c>
    </row>
    <row r="88" spans="1:4" s="2" customFormat="1" ht="25.5">
      <c r="A88" s="54" t="s">
        <v>85</v>
      </c>
      <c r="B88" s="54" t="s">
        <v>78</v>
      </c>
      <c r="C88" s="55">
        <v>38730</v>
      </c>
      <c r="D88" s="56">
        <v>50</v>
      </c>
    </row>
    <row r="89" spans="1:4" s="2" customFormat="1" ht="25.5">
      <c r="A89" s="54" t="s">
        <v>85</v>
      </c>
      <c r="B89" s="54" t="s">
        <v>94</v>
      </c>
      <c r="C89" s="55">
        <v>38758</v>
      </c>
      <c r="D89" s="56">
        <v>50</v>
      </c>
    </row>
    <row r="90" spans="1:4" s="2" customFormat="1" ht="25.5">
      <c r="A90" s="54" t="s">
        <v>85</v>
      </c>
      <c r="B90" s="54" t="s">
        <v>93</v>
      </c>
      <c r="C90" s="55"/>
      <c r="D90" s="56">
        <v>50</v>
      </c>
    </row>
    <row r="91" spans="1:4" s="2" customFormat="1" ht="12.75">
      <c r="A91" s="54" t="s">
        <v>55</v>
      </c>
      <c r="B91" s="54" t="s">
        <v>57</v>
      </c>
      <c r="C91" s="57"/>
      <c r="D91" s="56">
        <v>50</v>
      </c>
    </row>
    <row r="92" spans="1:4" s="2" customFormat="1" ht="12.75">
      <c r="A92" s="54" t="s">
        <v>55</v>
      </c>
      <c r="B92" s="54" t="s">
        <v>56</v>
      </c>
      <c r="C92" s="55">
        <v>38656</v>
      </c>
      <c r="D92" s="56">
        <v>50</v>
      </c>
    </row>
    <row r="93" spans="1:4" s="2" customFormat="1" ht="12.75">
      <c r="A93" s="54" t="s">
        <v>55</v>
      </c>
      <c r="B93" s="54" t="s">
        <v>79</v>
      </c>
      <c r="C93" s="55">
        <v>38686</v>
      </c>
      <c r="D93" s="56">
        <v>50</v>
      </c>
    </row>
    <row r="94" spans="1:4" s="2" customFormat="1" ht="12.75">
      <c r="A94" s="54" t="s">
        <v>55</v>
      </c>
      <c r="B94" s="54" t="s">
        <v>78</v>
      </c>
      <c r="C94" s="55">
        <v>38705</v>
      </c>
      <c r="D94" s="56">
        <v>50</v>
      </c>
    </row>
    <row r="95" spans="1:4" s="2" customFormat="1" ht="12.75">
      <c r="A95" s="54" t="s">
        <v>55</v>
      </c>
      <c r="B95" s="54" t="s">
        <v>91</v>
      </c>
      <c r="C95" s="55">
        <v>38748</v>
      </c>
      <c r="D95" s="56">
        <v>50</v>
      </c>
    </row>
    <row r="96" spans="1:4" s="2" customFormat="1" ht="12.75">
      <c r="A96" s="54" t="s">
        <v>55</v>
      </c>
      <c r="B96" s="54" t="s">
        <v>93</v>
      </c>
      <c r="C96" s="55">
        <v>38776</v>
      </c>
      <c r="D96" s="56">
        <v>50</v>
      </c>
    </row>
    <row r="97" spans="1:4" s="2" customFormat="1" ht="12.75">
      <c r="A97" s="54" t="s">
        <v>111</v>
      </c>
      <c r="B97" s="54" t="s">
        <v>110</v>
      </c>
      <c r="C97" s="55">
        <v>38807</v>
      </c>
      <c r="D97" s="56">
        <v>50</v>
      </c>
    </row>
    <row r="98" spans="1:4" s="2" customFormat="1" ht="12.75">
      <c r="A98" s="54" t="s">
        <v>111</v>
      </c>
      <c r="B98" s="54" t="s">
        <v>129</v>
      </c>
      <c r="C98" s="55"/>
      <c r="D98" s="56">
        <v>50</v>
      </c>
    </row>
    <row r="99" spans="1:4" s="2" customFormat="1" ht="12.75">
      <c r="A99" s="54" t="s">
        <v>111</v>
      </c>
      <c r="B99" s="54" t="s">
        <v>130</v>
      </c>
      <c r="C99" s="55"/>
      <c r="D99" s="56">
        <v>50</v>
      </c>
    </row>
    <row r="100" spans="1:4" s="2" customFormat="1" ht="12.75">
      <c r="A100" s="54" t="s">
        <v>111</v>
      </c>
      <c r="B100" s="54" t="s">
        <v>131</v>
      </c>
      <c r="C100" s="55"/>
      <c r="D100" s="56">
        <v>50</v>
      </c>
    </row>
    <row r="101" spans="1:4" s="2" customFormat="1" ht="25.5">
      <c r="A101" s="54" t="s">
        <v>66</v>
      </c>
      <c r="B101" s="54" t="s">
        <v>57</v>
      </c>
      <c r="C101" s="55">
        <v>38638</v>
      </c>
      <c r="D101" s="56">
        <v>50</v>
      </c>
    </row>
    <row r="102" spans="1:4" s="2" customFormat="1" ht="29.25" customHeight="1">
      <c r="A102" s="54" t="s">
        <v>66</v>
      </c>
      <c r="B102" s="54" t="s">
        <v>56</v>
      </c>
      <c r="C102" s="55">
        <v>38658</v>
      </c>
      <c r="D102" s="56">
        <v>50</v>
      </c>
    </row>
    <row r="103" spans="1:4" s="2" customFormat="1" ht="29.25" customHeight="1">
      <c r="A103" s="54" t="s">
        <v>66</v>
      </c>
      <c r="B103" s="54" t="s">
        <v>79</v>
      </c>
      <c r="C103" s="55">
        <v>38695</v>
      </c>
      <c r="D103" s="56">
        <v>50</v>
      </c>
    </row>
    <row r="104" spans="1:4" s="2" customFormat="1" ht="29.25" customHeight="1">
      <c r="A104" s="54" t="s">
        <v>66</v>
      </c>
      <c r="B104" s="54" t="s">
        <v>78</v>
      </c>
      <c r="C104" s="55">
        <v>38726</v>
      </c>
      <c r="D104" s="56">
        <v>50</v>
      </c>
    </row>
    <row r="105" spans="1:4" s="2" customFormat="1" ht="29.25" customHeight="1">
      <c r="A105" s="54" t="s">
        <v>66</v>
      </c>
      <c r="B105" s="54" t="s">
        <v>91</v>
      </c>
      <c r="C105" s="55">
        <v>38754</v>
      </c>
      <c r="D105" s="56">
        <v>50</v>
      </c>
    </row>
    <row r="106" spans="1:4" s="2" customFormat="1" ht="29.25" customHeight="1">
      <c r="A106" s="54" t="s">
        <v>66</v>
      </c>
      <c r="B106" s="54" t="s">
        <v>93</v>
      </c>
      <c r="C106" s="55">
        <v>38777</v>
      </c>
      <c r="D106" s="56">
        <v>50</v>
      </c>
    </row>
    <row r="107" spans="1:4" s="2" customFormat="1" ht="29.25" customHeight="1">
      <c r="A107" s="54" t="s">
        <v>120</v>
      </c>
      <c r="B107" s="54" t="s">
        <v>110</v>
      </c>
      <c r="C107" s="55">
        <v>38813</v>
      </c>
      <c r="D107" s="56">
        <v>50</v>
      </c>
    </row>
    <row r="108" spans="1:4" s="2" customFormat="1" ht="29.25" customHeight="1">
      <c r="A108" s="54" t="s">
        <v>120</v>
      </c>
      <c r="B108" s="54" t="s">
        <v>129</v>
      </c>
      <c r="C108" s="55"/>
      <c r="D108" s="56">
        <v>50</v>
      </c>
    </row>
    <row r="109" spans="1:4" s="2" customFormat="1" ht="29.25" customHeight="1">
      <c r="A109" s="54" t="s">
        <v>120</v>
      </c>
      <c r="B109" s="54" t="s">
        <v>130</v>
      </c>
      <c r="C109" s="55"/>
      <c r="D109" s="56">
        <v>50</v>
      </c>
    </row>
    <row r="110" spans="1:4" s="2" customFormat="1" ht="29.25" customHeight="1">
      <c r="A110" s="54" t="s">
        <v>120</v>
      </c>
      <c r="B110" s="54" t="s">
        <v>131</v>
      </c>
      <c r="C110" s="55"/>
      <c r="D110" s="56">
        <v>50</v>
      </c>
    </row>
    <row r="111" spans="1:4" s="2" customFormat="1" ht="12.75">
      <c r="A111" s="54" t="s">
        <v>63</v>
      </c>
      <c r="B111" s="54" t="s">
        <v>62</v>
      </c>
      <c r="C111" s="55">
        <v>38625</v>
      </c>
      <c r="D111" s="56">
        <v>50</v>
      </c>
    </row>
    <row r="112" spans="1:4" s="2" customFormat="1" ht="12.75">
      <c r="A112" s="54" t="s">
        <v>63</v>
      </c>
      <c r="B112" s="54" t="s">
        <v>61</v>
      </c>
      <c r="C112" s="55">
        <v>38369</v>
      </c>
      <c r="D112" s="56">
        <v>50</v>
      </c>
    </row>
    <row r="113" spans="1:4" s="2" customFormat="1" ht="12.75">
      <c r="A113" s="54" t="s">
        <v>63</v>
      </c>
      <c r="B113" s="54" t="s">
        <v>84</v>
      </c>
      <c r="C113" s="55">
        <v>38702</v>
      </c>
      <c r="D113" s="56">
        <v>50</v>
      </c>
    </row>
    <row r="114" spans="1:4" s="2" customFormat="1" ht="12.75">
      <c r="A114" s="54" t="s">
        <v>63</v>
      </c>
      <c r="B114" s="54" t="s">
        <v>76</v>
      </c>
      <c r="C114" s="55">
        <v>38730</v>
      </c>
      <c r="D114" s="56">
        <v>50</v>
      </c>
    </row>
    <row r="115" spans="1:4" s="2" customFormat="1" ht="12.75">
      <c r="A115" s="54" t="s">
        <v>63</v>
      </c>
      <c r="B115" s="54" t="s">
        <v>91</v>
      </c>
      <c r="C115" s="55">
        <v>38756</v>
      </c>
      <c r="D115" s="56">
        <v>50</v>
      </c>
    </row>
    <row r="116" spans="1:4" s="2" customFormat="1" ht="12.75">
      <c r="A116" s="54" t="s">
        <v>109</v>
      </c>
      <c r="B116" s="54" t="s">
        <v>93</v>
      </c>
      <c r="C116" s="55"/>
      <c r="D116" s="56">
        <v>50</v>
      </c>
    </row>
    <row r="117" spans="1:4" s="2" customFormat="1" ht="12.75">
      <c r="A117" s="54" t="s">
        <v>109</v>
      </c>
      <c r="B117" s="54" t="s">
        <v>110</v>
      </c>
      <c r="C117" s="55"/>
      <c r="D117" s="56">
        <v>50</v>
      </c>
    </row>
    <row r="118" spans="1:4" s="2" customFormat="1" ht="12.75">
      <c r="A118" s="54" t="s">
        <v>109</v>
      </c>
      <c r="B118" s="54" t="s">
        <v>129</v>
      </c>
      <c r="C118" s="55"/>
      <c r="D118" s="56">
        <v>50</v>
      </c>
    </row>
    <row r="119" spans="1:4" s="2" customFormat="1" ht="12.75">
      <c r="A119" s="54" t="s">
        <v>109</v>
      </c>
      <c r="B119" s="54" t="s">
        <v>130</v>
      </c>
      <c r="C119" s="55"/>
      <c r="D119" s="56">
        <v>50</v>
      </c>
    </row>
    <row r="120" spans="1:4" s="2" customFormat="1" ht="12.75">
      <c r="A120" s="54" t="s">
        <v>67</v>
      </c>
      <c r="B120" s="54" t="s">
        <v>57</v>
      </c>
      <c r="C120" s="55">
        <v>38642</v>
      </c>
      <c r="D120" s="56">
        <v>50</v>
      </c>
    </row>
    <row r="121" spans="1:4" s="2" customFormat="1" ht="12.75">
      <c r="A121" s="54" t="s">
        <v>67</v>
      </c>
      <c r="B121" s="54" t="s">
        <v>56</v>
      </c>
      <c r="C121" s="55">
        <v>38670</v>
      </c>
      <c r="D121" s="56">
        <v>50</v>
      </c>
    </row>
    <row r="122" spans="1:4" s="2" customFormat="1" ht="12.75">
      <c r="A122" s="54" t="s">
        <v>67</v>
      </c>
      <c r="B122" s="54" t="s">
        <v>79</v>
      </c>
      <c r="C122" s="55">
        <v>38691</v>
      </c>
      <c r="D122" s="56">
        <v>50</v>
      </c>
    </row>
    <row r="123" spans="1:4" s="2" customFormat="1" ht="12.75">
      <c r="A123" s="54" t="s">
        <v>95</v>
      </c>
      <c r="B123" s="54" t="s">
        <v>91</v>
      </c>
      <c r="C123" s="55">
        <v>38755</v>
      </c>
      <c r="D123" s="56">
        <v>50</v>
      </c>
    </row>
    <row r="124" spans="1:4" s="2" customFormat="1" ht="12.75">
      <c r="A124" s="54" t="s">
        <v>95</v>
      </c>
      <c r="B124" s="54" t="s">
        <v>93</v>
      </c>
      <c r="C124" s="55">
        <v>38786</v>
      </c>
      <c r="D124" s="56">
        <v>50</v>
      </c>
    </row>
    <row r="125" spans="1:4" s="2" customFormat="1" ht="12.75">
      <c r="A125" s="54" t="s">
        <v>95</v>
      </c>
      <c r="B125" s="54" t="s">
        <v>110</v>
      </c>
      <c r="C125" s="55"/>
      <c r="D125" s="56">
        <v>50</v>
      </c>
    </row>
    <row r="126" spans="1:4" s="2" customFormat="1" ht="12.75">
      <c r="A126" s="54" t="s">
        <v>64</v>
      </c>
      <c r="B126" s="54" t="s">
        <v>57</v>
      </c>
      <c r="C126" s="55">
        <v>38621</v>
      </c>
      <c r="D126" s="56">
        <v>50</v>
      </c>
    </row>
    <row r="127" spans="1:4" s="2" customFormat="1" ht="12.75">
      <c r="A127" s="54" t="s">
        <v>64</v>
      </c>
      <c r="B127" s="54" t="s">
        <v>56</v>
      </c>
      <c r="C127" s="55">
        <v>38660</v>
      </c>
      <c r="D127" s="56">
        <v>50</v>
      </c>
    </row>
    <row r="128" spans="1:4" s="2" customFormat="1" ht="12.75">
      <c r="A128" s="54" t="s">
        <v>64</v>
      </c>
      <c r="B128" s="54" t="s">
        <v>79</v>
      </c>
      <c r="C128" s="55">
        <v>38693</v>
      </c>
      <c r="D128" s="56">
        <v>50</v>
      </c>
    </row>
    <row r="129" spans="1:4" s="2" customFormat="1" ht="12.75">
      <c r="A129" s="54" t="s">
        <v>64</v>
      </c>
      <c r="B129" s="54" t="s">
        <v>78</v>
      </c>
      <c r="C129" s="55">
        <v>38730</v>
      </c>
      <c r="D129" s="56">
        <v>50</v>
      </c>
    </row>
    <row r="130" spans="1:4" s="2" customFormat="1" ht="12.75">
      <c r="A130" s="54" t="s">
        <v>64</v>
      </c>
      <c r="B130" s="54" t="s">
        <v>94</v>
      </c>
      <c r="C130" s="55">
        <v>38751</v>
      </c>
      <c r="D130" s="56">
        <v>50</v>
      </c>
    </row>
    <row r="131" spans="1:4" s="2" customFormat="1" ht="12.75">
      <c r="A131" s="54" t="s">
        <v>64</v>
      </c>
      <c r="B131" s="54" t="s">
        <v>93</v>
      </c>
      <c r="C131" s="55"/>
      <c r="D131" s="56">
        <v>50</v>
      </c>
    </row>
    <row r="132" spans="1:4" s="2" customFormat="1" ht="12.75">
      <c r="A132" s="54" t="s">
        <v>64</v>
      </c>
      <c r="B132" s="54" t="s">
        <v>110</v>
      </c>
      <c r="C132" s="55">
        <v>38806</v>
      </c>
      <c r="D132" s="56">
        <v>50</v>
      </c>
    </row>
    <row r="133" spans="1:4" s="2" customFormat="1" ht="12.75">
      <c r="A133" s="54" t="s">
        <v>64</v>
      </c>
      <c r="B133" s="54" t="s">
        <v>129</v>
      </c>
      <c r="C133" s="55"/>
      <c r="D133" s="56">
        <v>50</v>
      </c>
    </row>
    <row r="134" spans="1:4" s="2" customFormat="1" ht="12.75">
      <c r="A134" s="54" t="s">
        <v>64</v>
      </c>
      <c r="B134" s="54" t="s">
        <v>130</v>
      </c>
      <c r="C134" s="55"/>
      <c r="D134" s="56">
        <v>50</v>
      </c>
    </row>
    <row r="135" spans="1:4" s="2" customFormat="1" ht="12.75">
      <c r="A135" s="54" t="s">
        <v>65</v>
      </c>
      <c r="B135" s="54" t="s">
        <v>97</v>
      </c>
      <c r="C135" s="55">
        <v>38636</v>
      </c>
      <c r="D135" s="56">
        <v>50</v>
      </c>
    </row>
    <row r="136" spans="1:4" s="2" customFormat="1" ht="12.75">
      <c r="A136" s="54" t="s">
        <v>65</v>
      </c>
      <c r="B136" s="54" t="s">
        <v>98</v>
      </c>
      <c r="C136" s="55">
        <v>38667</v>
      </c>
      <c r="D136" s="56">
        <v>50</v>
      </c>
    </row>
    <row r="137" spans="1:4" ht="12.75">
      <c r="A137" s="54" t="s">
        <v>65</v>
      </c>
      <c r="B137" s="54" t="s">
        <v>96</v>
      </c>
      <c r="C137" s="58">
        <v>39066</v>
      </c>
      <c r="D137" s="59">
        <v>50</v>
      </c>
    </row>
    <row r="138" spans="1:4" ht="12.75">
      <c r="A138" s="54" t="s">
        <v>65</v>
      </c>
      <c r="B138" s="54" t="s">
        <v>78</v>
      </c>
      <c r="C138" s="58"/>
      <c r="D138" s="59">
        <v>50</v>
      </c>
    </row>
    <row r="139" spans="1:4" ht="12.75">
      <c r="A139" s="54" t="s">
        <v>65</v>
      </c>
      <c r="B139" s="54" t="s">
        <v>91</v>
      </c>
      <c r="C139" s="58"/>
      <c r="D139" s="59">
        <v>50</v>
      </c>
    </row>
    <row r="140" spans="1:4" ht="12.75">
      <c r="A140" s="54" t="s">
        <v>65</v>
      </c>
      <c r="B140" s="54" t="s">
        <v>93</v>
      </c>
      <c r="C140" s="58">
        <v>38786</v>
      </c>
      <c r="D140" s="59">
        <v>50</v>
      </c>
    </row>
    <row r="141" spans="1:4" ht="12.75">
      <c r="A141" s="54" t="s">
        <v>65</v>
      </c>
      <c r="B141" s="54" t="s">
        <v>110</v>
      </c>
      <c r="C141" s="58"/>
      <c r="D141" s="59">
        <v>50</v>
      </c>
    </row>
    <row r="142" spans="1:4" ht="12.75">
      <c r="A142" s="54" t="s">
        <v>65</v>
      </c>
      <c r="B142" s="54" t="s">
        <v>129</v>
      </c>
      <c r="C142" s="58"/>
      <c r="D142" s="59">
        <v>50</v>
      </c>
    </row>
    <row r="143" spans="1:4" ht="12.75">
      <c r="A143" s="54" t="s">
        <v>65</v>
      </c>
      <c r="B143" s="54" t="s">
        <v>130</v>
      </c>
      <c r="C143" s="58"/>
      <c r="D143" s="59">
        <v>50</v>
      </c>
    </row>
    <row r="144" spans="1:4" ht="12.75">
      <c r="A144" s="54" t="s">
        <v>65</v>
      </c>
      <c r="B144" s="54" t="s">
        <v>131</v>
      </c>
      <c r="C144" s="58"/>
      <c r="D144" s="59">
        <v>50</v>
      </c>
    </row>
    <row r="145" spans="1:4" ht="12.75">
      <c r="A145" s="54" t="s">
        <v>99</v>
      </c>
      <c r="B145" s="54" t="s">
        <v>91</v>
      </c>
      <c r="C145" s="58">
        <v>38758</v>
      </c>
      <c r="D145" s="59">
        <v>50</v>
      </c>
    </row>
    <row r="146" spans="1:4" ht="12.75">
      <c r="A146" s="54" t="s">
        <v>99</v>
      </c>
      <c r="B146" s="54" t="s">
        <v>93</v>
      </c>
      <c r="C146" s="58">
        <v>38786</v>
      </c>
      <c r="D146" s="59">
        <v>50</v>
      </c>
    </row>
    <row r="147" spans="1:4" ht="12.75">
      <c r="A147" s="54" t="s">
        <v>99</v>
      </c>
      <c r="B147" s="54" t="s">
        <v>129</v>
      </c>
      <c r="C147" s="58"/>
      <c r="D147" s="59">
        <v>50</v>
      </c>
    </row>
    <row r="148" spans="1:4" ht="12.75">
      <c r="A148" s="54" t="s">
        <v>99</v>
      </c>
      <c r="B148" s="54" t="s">
        <v>130</v>
      </c>
      <c r="C148" s="58"/>
      <c r="D148" s="59">
        <v>50</v>
      </c>
    </row>
    <row r="149" spans="1:4" ht="12.75">
      <c r="A149" s="54" t="s">
        <v>99</v>
      </c>
      <c r="B149" s="54" t="s">
        <v>131</v>
      </c>
      <c r="C149" s="58"/>
      <c r="D149" s="59">
        <v>50</v>
      </c>
    </row>
    <row r="150" spans="1:4" ht="12.75">
      <c r="A150" s="54" t="s">
        <v>107</v>
      </c>
      <c r="B150" s="54" t="s">
        <v>93</v>
      </c>
      <c r="C150" s="58">
        <v>38785</v>
      </c>
      <c r="D150" s="59">
        <v>50</v>
      </c>
    </row>
    <row r="151" spans="1:4" ht="12.75">
      <c r="A151" s="54" t="s">
        <v>107</v>
      </c>
      <c r="B151" s="54" t="s">
        <v>129</v>
      </c>
      <c r="C151" s="58"/>
      <c r="D151" s="59">
        <v>50</v>
      </c>
    </row>
    <row r="152" spans="1:4" ht="12.75">
      <c r="A152" s="54" t="s">
        <v>107</v>
      </c>
      <c r="B152" s="54" t="s">
        <v>130</v>
      </c>
      <c r="C152" s="58"/>
      <c r="D152" s="59">
        <v>50</v>
      </c>
    </row>
    <row r="153" spans="1:4" ht="12.75">
      <c r="A153" s="54" t="s">
        <v>132</v>
      </c>
      <c r="B153" s="54" t="s">
        <v>110</v>
      </c>
      <c r="C153" s="58"/>
      <c r="D153" s="59">
        <v>50</v>
      </c>
    </row>
    <row r="154" spans="1:4" ht="12.75">
      <c r="A154" s="54" t="s">
        <v>108</v>
      </c>
      <c r="B154" s="54" t="s">
        <v>93</v>
      </c>
      <c r="C154" s="58">
        <v>38790</v>
      </c>
      <c r="D154" s="59">
        <v>50</v>
      </c>
    </row>
    <row r="155" spans="1:4" ht="12.75">
      <c r="A155" s="54" t="s">
        <v>108</v>
      </c>
      <c r="B155" s="54" t="s">
        <v>110</v>
      </c>
      <c r="C155" s="58"/>
      <c r="D155" s="59">
        <v>50</v>
      </c>
    </row>
    <row r="156" spans="1:4" ht="12.75">
      <c r="A156" s="54" t="s">
        <v>108</v>
      </c>
      <c r="B156" s="54" t="s">
        <v>129</v>
      </c>
      <c r="C156" s="58"/>
      <c r="D156" s="59">
        <v>50</v>
      </c>
    </row>
    <row r="157" spans="1:4" ht="12.75">
      <c r="A157" s="54" t="s">
        <v>108</v>
      </c>
      <c r="B157" s="52" t="s">
        <v>130</v>
      </c>
      <c r="C157" s="72"/>
      <c r="D157" s="59">
        <v>50</v>
      </c>
    </row>
    <row r="158" spans="1:4" ht="12.75">
      <c r="A158" s="23"/>
      <c r="B158" s="24"/>
      <c r="C158" s="25" t="s">
        <v>5</v>
      </c>
      <c r="D158" s="34">
        <f>SUM(D44:D157)</f>
        <v>5700</v>
      </c>
    </row>
    <row r="159" spans="1:7" ht="12.75">
      <c r="A159" s="27"/>
      <c r="B159" s="71"/>
      <c r="C159" s="29"/>
      <c r="D159" s="32"/>
      <c r="E159" s="65"/>
      <c r="F159" s="3"/>
      <c r="G159" s="3"/>
    </row>
    <row r="160" spans="1:4" s="3" customFormat="1" ht="14.25" customHeight="1">
      <c r="A160" s="27"/>
      <c r="B160" s="27"/>
      <c r="C160" s="35"/>
      <c r="D160" s="32"/>
    </row>
    <row r="161" spans="1:4" ht="16.5" customHeight="1">
      <c r="A161" s="36" t="s">
        <v>10</v>
      </c>
      <c r="B161" s="37"/>
      <c r="C161" s="38"/>
      <c r="D161" s="33"/>
    </row>
    <row r="162" spans="1:4" ht="12.75">
      <c r="A162" s="39" t="s">
        <v>28</v>
      </c>
      <c r="B162" s="25" t="s">
        <v>8</v>
      </c>
      <c r="C162" s="40" t="s">
        <v>6</v>
      </c>
      <c r="D162" s="26" t="s">
        <v>4</v>
      </c>
    </row>
    <row r="163" spans="1:4" ht="38.25">
      <c r="A163" s="27" t="s">
        <v>149</v>
      </c>
      <c r="B163" s="75" t="s">
        <v>150</v>
      </c>
      <c r="C163" s="74"/>
      <c r="D163" s="32">
        <v>129.69</v>
      </c>
    </row>
    <row r="164" spans="1:4" ht="12.75">
      <c r="A164" s="41" t="s">
        <v>47</v>
      </c>
      <c r="B164" s="28" t="s">
        <v>146</v>
      </c>
      <c r="C164" s="48">
        <v>38621</v>
      </c>
      <c r="D164" s="32">
        <v>320</v>
      </c>
    </row>
    <row r="165" spans="1:4" s="2" customFormat="1" ht="15.75" customHeight="1">
      <c r="A165" s="41" t="s">
        <v>101</v>
      </c>
      <c r="B165" s="62" t="s">
        <v>143</v>
      </c>
      <c r="C165" s="42"/>
      <c r="D165" s="43">
        <v>41.5</v>
      </c>
    </row>
    <row r="166" spans="1:4" s="2" customFormat="1" ht="15.75" customHeight="1">
      <c r="A166" s="41" t="s">
        <v>47</v>
      </c>
      <c r="B166" s="62" t="s">
        <v>147</v>
      </c>
      <c r="C166" s="73">
        <v>38798</v>
      </c>
      <c r="D166" s="43">
        <v>300</v>
      </c>
    </row>
    <row r="167" spans="1:4" s="2" customFormat="1" ht="39.75" customHeight="1">
      <c r="A167" s="41" t="s">
        <v>47</v>
      </c>
      <c r="B167" s="62" t="s">
        <v>144</v>
      </c>
      <c r="C167" s="73">
        <v>38884</v>
      </c>
      <c r="D167" s="43">
        <v>1000</v>
      </c>
    </row>
    <row r="168" spans="1:4" s="2" customFormat="1" ht="25.5" customHeight="1">
      <c r="A168" s="41" t="s">
        <v>47</v>
      </c>
      <c r="B168" s="62" t="s">
        <v>135</v>
      </c>
      <c r="C168" s="73">
        <v>38897</v>
      </c>
      <c r="D168" s="43">
        <v>1200</v>
      </c>
    </row>
    <row r="169" spans="1:4" s="2" customFormat="1" ht="15.75" customHeight="1">
      <c r="A169" s="41" t="s">
        <v>137</v>
      </c>
      <c r="B169" s="62" t="s">
        <v>138</v>
      </c>
      <c r="C169" s="73">
        <v>38890</v>
      </c>
      <c r="D169" s="43">
        <v>500</v>
      </c>
    </row>
    <row r="170" spans="1:4" s="2" customFormat="1" ht="16.5" customHeight="1">
      <c r="A170" s="44"/>
      <c r="B170" s="45"/>
      <c r="C170" s="46" t="s">
        <v>7</v>
      </c>
      <c r="D170" s="26">
        <f>SUM(D163:D169)</f>
        <v>3491.19</v>
      </c>
    </row>
    <row r="171" spans="1:4" s="2" customFormat="1" ht="15" customHeight="1">
      <c r="A171" s="27"/>
      <c r="B171" s="28"/>
      <c r="C171" s="47"/>
      <c r="D171" s="30"/>
    </row>
    <row r="172" spans="1:4" s="2" customFormat="1" ht="14.25" customHeight="1">
      <c r="A172" s="23"/>
      <c r="B172" s="46" t="s">
        <v>12</v>
      </c>
      <c r="C172" s="40">
        <f>D41+D158+D159</f>
        <v>22474.890000000003</v>
      </c>
      <c r="D172" s="33"/>
    </row>
    <row r="173" spans="1:4" s="2" customFormat="1" ht="14.25" customHeight="1">
      <c r="A173" s="23"/>
      <c r="B173" s="46" t="s">
        <v>11</v>
      </c>
      <c r="C173" s="40">
        <f>D170</f>
        <v>3491.19</v>
      </c>
      <c r="D173" s="33"/>
    </row>
    <row r="174" spans="1:4" s="2" customFormat="1" ht="14.25" customHeight="1">
      <c r="A174" s="23"/>
      <c r="B174" s="46" t="s">
        <v>13</v>
      </c>
      <c r="C174" s="40">
        <f>C172+C173</f>
        <v>25966.08</v>
      </c>
      <c r="D174" s="33"/>
    </row>
    <row r="175" spans="1:4" s="2" customFormat="1" ht="14.25" customHeight="1">
      <c r="A175" s="27"/>
      <c r="B175" s="47"/>
      <c r="C175" s="64"/>
      <c r="D175" s="33"/>
    </row>
    <row r="176" spans="1:4" s="2" customFormat="1" ht="48.75" customHeight="1" thickBot="1">
      <c r="A176" s="66"/>
      <c r="B176" s="67" t="s">
        <v>100</v>
      </c>
      <c r="C176" s="64">
        <v>966.08</v>
      </c>
      <c r="D176" s="32"/>
    </row>
    <row r="177" spans="1:4" s="2" customFormat="1" ht="16.5" customHeight="1" thickBot="1">
      <c r="A177" s="76" t="s">
        <v>14</v>
      </c>
      <c r="B177" s="77">
        <v>25000</v>
      </c>
      <c r="C177" s="78"/>
      <c r="D177" s="79"/>
    </row>
    <row r="178" spans="1:4" s="2" customFormat="1" ht="19.5" customHeight="1" thickBot="1">
      <c r="A178" s="100" t="s">
        <v>148</v>
      </c>
      <c r="B178" s="101"/>
      <c r="C178" s="102">
        <f>(B177+C176)-C174</f>
        <v>0</v>
      </c>
      <c r="D178" s="105"/>
    </row>
    <row r="179" spans="1:4" s="2" customFormat="1" ht="14.25" customHeight="1">
      <c r="A179" s="80"/>
      <c r="B179" s="81"/>
      <c r="C179" s="82"/>
      <c r="D179" s="105"/>
    </row>
    <row r="180" spans="1:4" s="2" customFormat="1" ht="25.5" customHeight="1">
      <c r="A180" s="83"/>
      <c r="B180" s="84"/>
      <c r="C180" s="85"/>
      <c r="D180" s="86"/>
    </row>
    <row r="181" spans="1:4" s="2" customFormat="1" ht="14.25" customHeight="1">
      <c r="A181" s="87"/>
      <c r="B181" s="88"/>
      <c r="C181" s="89"/>
      <c r="D181" s="90"/>
    </row>
    <row r="182" spans="1:4" s="2" customFormat="1" ht="14.25" customHeight="1">
      <c r="A182" s="91"/>
      <c r="B182" s="84"/>
      <c r="C182" s="92"/>
      <c r="D182" s="93"/>
    </row>
    <row r="183" spans="1:4" s="2" customFormat="1" ht="17.25" customHeight="1">
      <c r="A183" s="94"/>
      <c r="B183" s="84"/>
      <c r="C183" s="95"/>
      <c r="D183" s="96"/>
    </row>
    <row r="184" spans="1:4" s="2" customFormat="1" ht="17.25" customHeight="1">
      <c r="A184" s="94"/>
      <c r="B184" s="97"/>
      <c r="C184" s="95"/>
      <c r="D184" s="96"/>
    </row>
    <row r="185" spans="1:4" s="2" customFormat="1" ht="17.25" customHeight="1">
      <c r="A185" s="94"/>
      <c r="B185" s="98"/>
      <c r="C185" s="95"/>
      <c r="D185" s="96"/>
    </row>
    <row r="186" spans="1:4" s="2" customFormat="1" ht="12" customHeight="1">
      <c r="A186" s="84"/>
      <c r="B186" s="99"/>
      <c r="C186" s="69"/>
      <c r="D186" s="96"/>
    </row>
    <row r="187" spans="1:4" s="2" customFormat="1" ht="12.75" customHeight="1">
      <c r="A187" s="84"/>
      <c r="B187" s="99"/>
      <c r="C187" s="95"/>
      <c r="D187" s="96"/>
    </row>
    <row r="188" spans="1:4" s="2" customFormat="1" ht="14.25" customHeight="1">
      <c r="A188" s="84"/>
      <c r="B188" s="10"/>
      <c r="C188" s="69"/>
      <c r="D188" s="96"/>
    </row>
    <row r="189" spans="1:4" s="2" customFormat="1" ht="15" customHeight="1">
      <c r="A189"/>
      <c r="B189" s="8"/>
      <c r="C189" s="7"/>
      <c r="D189" s="12"/>
    </row>
    <row r="190" spans="1:4" s="2" customFormat="1" ht="15" customHeight="1">
      <c r="A190"/>
      <c r="B190" s="8"/>
      <c r="C190" s="7"/>
      <c r="D190" s="12"/>
    </row>
    <row r="191" spans="1:4" s="2" customFormat="1" ht="15" customHeight="1">
      <c r="A191"/>
      <c r="B191" s="8"/>
      <c r="C191" s="7"/>
      <c r="D191" s="12"/>
    </row>
    <row r="192" spans="1:4" s="2" customFormat="1" ht="15" customHeight="1">
      <c r="A192"/>
      <c r="B192" s="8"/>
      <c r="C192" s="7"/>
      <c r="D192" s="12"/>
    </row>
    <row r="193" spans="1:4" s="2" customFormat="1" ht="15" customHeight="1">
      <c r="A193"/>
      <c r="B193" s="8"/>
      <c r="C193" s="7"/>
      <c r="D193" s="12"/>
    </row>
    <row r="194" spans="1:4" s="2" customFormat="1" ht="15" customHeight="1">
      <c r="A194"/>
      <c r="B194" s="8"/>
      <c r="C194" s="7"/>
      <c r="D194" s="12"/>
    </row>
    <row r="195" spans="1:4" s="2" customFormat="1" ht="15" customHeight="1">
      <c r="A195"/>
      <c r="B195" s="8"/>
      <c r="C195" s="7"/>
      <c r="D195" s="12"/>
    </row>
    <row r="196" spans="1:4" s="2" customFormat="1" ht="15" customHeight="1">
      <c r="A196"/>
      <c r="B196" s="8"/>
      <c r="C196" s="7"/>
      <c r="D196" s="12"/>
    </row>
    <row r="197" spans="1:4" s="2" customFormat="1" ht="15" customHeight="1">
      <c r="A197"/>
      <c r="B197" s="8"/>
      <c r="C197" s="7"/>
      <c r="D197" s="12"/>
    </row>
    <row r="198" spans="1:4" s="2" customFormat="1" ht="15" customHeight="1">
      <c r="A198"/>
      <c r="B198" s="8"/>
      <c r="C198" s="7"/>
      <c r="D198" s="12"/>
    </row>
    <row r="199" spans="1:4" s="2" customFormat="1" ht="15" customHeight="1">
      <c r="A199"/>
      <c r="B199" s="8"/>
      <c r="C199" s="7"/>
      <c r="D199" s="12"/>
    </row>
    <row r="200" spans="1:4" s="2" customFormat="1" ht="15" customHeight="1">
      <c r="A200"/>
      <c r="B200" s="8"/>
      <c r="C200" s="7"/>
      <c r="D200" s="12"/>
    </row>
    <row r="201" ht="18.75" customHeight="1"/>
    <row r="202" spans="1:4" s="3" customFormat="1" ht="12.75" customHeight="1">
      <c r="A202"/>
      <c r="B202" s="8"/>
      <c r="C202" s="7"/>
      <c r="D202" s="12"/>
    </row>
    <row r="204" spans="1:4" s="3" customFormat="1" ht="12.75">
      <c r="A204"/>
      <c r="B204" s="8"/>
      <c r="C204" s="7"/>
      <c r="D204" s="12"/>
    </row>
    <row r="205" ht="20.25" customHeight="1"/>
    <row r="207" spans="1:4" s="3" customFormat="1" ht="12.75">
      <c r="A207"/>
      <c r="B207" s="8"/>
      <c r="C207" s="7"/>
      <c r="D207" s="12"/>
    </row>
    <row r="1474" ht="12.75">
      <c r="B1474" s="10"/>
    </row>
    <row r="1475" spans="1:2" ht="12.75">
      <c r="A1475" s="9"/>
      <c r="B1475" s="10"/>
    </row>
    <row r="1476" spans="1:2" ht="12.75">
      <c r="A1476" s="9"/>
      <c r="B1476" s="10"/>
    </row>
    <row r="1477" spans="1:2" ht="12.75">
      <c r="A1477" s="9"/>
      <c r="B1477" s="10"/>
    </row>
    <row r="1478" spans="1:2" ht="12.75">
      <c r="A1478" s="9"/>
      <c r="B1478" s="10"/>
    </row>
    <row r="1479" spans="1:2" ht="12.75">
      <c r="A1479" s="9"/>
      <c r="B1479" s="10"/>
    </row>
    <row r="1480" spans="1:2" ht="12.75">
      <c r="A1480" s="9"/>
      <c r="B1480" s="10"/>
    </row>
    <row r="1481" spans="1:2" ht="12.75">
      <c r="A1481" s="9"/>
      <c r="B1481" s="10"/>
    </row>
    <row r="1482" ht="12.75">
      <c r="A1482" s="9"/>
    </row>
  </sheetData>
  <mergeCells count="2">
    <mergeCell ref="A1:D1"/>
    <mergeCell ref="D178:D179"/>
  </mergeCells>
  <printOptions/>
  <pageMargins left="0.5" right="0.5" top="0.5" bottom="0.5" header="0.5" footer="0.5"/>
  <pageSetup horizontalDpi="600" verticalDpi="600" orientation="portrait" r:id="rId3"/>
  <headerFooter alignWithMargins="0">
    <oddFooter>&amp;LDOC 04 05/ 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kfry</dc:creator>
  <cp:keywords/>
  <dc:description/>
  <cp:lastModifiedBy>byamate</cp:lastModifiedBy>
  <cp:lastPrinted>2006-08-02T21:36:25Z</cp:lastPrinted>
  <dcterms:created xsi:type="dcterms:W3CDTF">2003-07-31T22:46:47Z</dcterms:created>
  <dcterms:modified xsi:type="dcterms:W3CDTF">2006-09-13T20:41:45Z</dcterms:modified>
  <cp:category/>
  <cp:version/>
  <cp:contentType/>
  <cp:contentStatus/>
</cp:coreProperties>
</file>