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00" activeTab="6"/>
  </bookViews>
  <sheets>
    <sheet name="APRIL" sheetId="1" r:id="rId1"/>
    <sheet name="MAY" sheetId="2" r:id="rId2"/>
    <sheet name="JUNE" sheetId="3" r:id="rId3"/>
    <sheet name="JULY" sheetId="4" r:id="rId4"/>
    <sheet name="AUG" sheetId="5" r:id="rId5"/>
    <sheet name="SEP" sheetId="6" r:id="rId6"/>
    <sheet name="OCT" sheetId="7" r:id="rId7"/>
  </sheets>
  <definedNames/>
  <calcPr fullCalcOnLoad="1"/>
</workbook>
</file>

<file path=xl/sharedStrings.xml><?xml version="1.0" encoding="utf-8"?>
<sst xmlns="http://schemas.openxmlformats.org/spreadsheetml/2006/main" count="191" uniqueCount="35">
  <si>
    <t>ORIGIN</t>
  </si>
  <si>
    <t>TOTAL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</si>
  <si>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</si>
  <si>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</si>
  <si>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</si>
  <si>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</si>
  <si>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</si>
  <si>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</si>
  <si>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</si>
  <si>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</si>
  <si>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AMERICN CANYON</t>
  </si>
  <si>
    <t>CITY OF NAPA</t>
  </si>
  <si>
    <t>CLEARLAKE</t>
  </si>
  <si>
    <t>HEALDSBURG</t>
  </si>
  <si>
    <t>KELSEYVILLE</t>
  </si>
  <si>
    <t>LOWERLAKE</t>
  </si>
  <si>
    <t>LAKEPORT</t>
  </si>
  <si>
    <t>MIDDLETOWN</t>
  </si>
  <si>
    <t>SANTA ROSA</t>
  </si>
  <si>
    <t>WINDSOR</t>
  </si>
  <si>
    <t>TOTAL:</t>
  </si>
  <si>
    <t>NAPA COUNTY TOTAL:</t>
  </si>
  <si>
    <t>CUSTOMERS BY ORIGINS</t>
  </si>
  <si>
    <t xml:space="preserve">CLOVER FLAT LANDFILL </t>
  </si>
  <si>
    <t>APRIL 2005</t>
  </si>
  <si>
    <t>%</t>
  </si>
  <si>
    <t>MAY 2005</t>
  </si>
  <si>
    <t>JUNE  2005</t>
  </si>
  <si>
    <t>JULY 2005</t>
  </si>
  <si>
    <t>AUGUST 2005</t>
  </si>
  <si>
    <t>COB</t>
  </si>
  <si>
    <t>HIDDEN VALLEY</t>
  </si>
  <si>
    <t>SONOMA COUNTY</t>
  </si>
  <si>
    <t>SEPTEMBER  2005</t>
  </si>
  <si>
    <t>OCT.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</si>
</sst>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0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G25" sqref="G25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6" t="s">
        <v>23</v>
      </c>
      <c r="B1" s="16"/>
      <c r="C1" s="16"/>
    </row>
    <row r="2" spans="1:3" s="2" customFormat="1" ht="24">
      <c r="A2" s="16" t="s">
        <v>22</v>
      </c>
      <c r="B2" s="16"/>
      <c r="C2" s="16"/>
    </row>
    <row r="3" spans="1:4" s="4" customFormat="1" ht="22.5">
      <c r="A3" s="17" t="s">
        <v>24</v>
      </c>
      <c r="B3" s="17"/>
      <c r="C3" s="17"/>
      <c r="D3" s="3"/>
    </row>
    <row r="4" spans="1:4" s="4" customFormat="1" ht="22.5">
      <c r="A4" s="15"/>
      <c r="B4" s="15"/>
      <c r="C4" s="15"/>
      <c r="D4" s="3"/>
    </row>
    <row r="6" spans="1:3" s="1" customFormat="1" ht="22.5">
      <c r="A6" s="14" t="s">
        <v>0</v>
      </c>
      <c r="B6" s="1" t="s">
        <v>1</v>
      </c>
      <c r="C6" s="14" t="s">
        <v>25</v>
      </c>
    </row>
    <row r="8" spans="1:3" ht="18">
      <c r="A8" s="5" t="s">
        <v>2</v>
      </c>
      <c r="B8" s="5">
        <v>1399</v>
      </c>
      <c r="C8" s="6">
        <f>SUM(B8/B27)</f>
        <v>0.424325144070367</v>
      </c>
    </row>
    <row r="9" spans="1:3" ht="18">
      <c r="A9" s="5" t="s">
        <v>3</v>
      </c>
      <c r="B9" s="5">
        <v>1126</v>
      </c>
      <c r="C9" s="6">
        <f>SUM(B9/B27)</f>
        <v>0.34152259629966636</v>
      </c>
    </row>
    <row r="10" spans="1:3" ht="18">
      <c r="A10" s="7" t="s">
        <v>4</v>
      </c>
      <c r="B10" s="5">
        <v>219</v>
      </c>
      <c r="C10" s="6">
        <f>SUM(B10/B27)</f>
        <v>0.06642402183803457</v>
      </c>
    </row>
    <row r="11" spans="1:3" ht="18">
      <c r="A11" s="7" t="s">
        <v>5</v>
      </c>
      <c r="B11" s="5">
        <v>95</v>
      </c>
      <c r="C11" s="6">
        <f>SUM(B11/B27)</f>
        <v>0.02881407340006066</v>
      </c>
    </row>
    <row r="12" spans="1:3" ht="18">
      <c r="A12" s="7" t="s">
        <v>6</v>
      </c>
      <c r="B12" s="5">
        <v>72</v>
      </c>
      <c r="C12" s="6">
        <f>SUM(B12/B27)</f>
        <v>0.02183803457688808</v>
      </c>
    </row>
    <row r="13" spans="1:3" ht="18">
      <c r="A13" s="5" t="s">
        <v>7</v>
      </c>
      <c r="B13" s="5">
        <v>102</v>
      </c>
      <c r="C13" s="6">
        <f>SUM(B13/B27)</f>
        <v>0.030937215650591446</v>
      </c>
    </row>
    <row r="14" spans="1:3" ht="18">
      <c r="A14" s="7" t="s">
        <v>8</v>
      </c>
      <c r="B14" s="5">
        <v>55</v>
      </c>
      <c r="C14" s="6">
        <f>SUM(B14/B27)</f>
        <v>0.01668183196845617</v>
      </c>
    </row>
    <row r="15" spans="1:3" ht="18">
      <c r="A15" s="7" t="s">
        <v>9</v>
      </c>
      <c r="B15" s="5">
        <v>29</v>
      </c>
      <c r="C15" s="6">
        <f>SUM(B15/B27)</f>
        <v>0.008795875037913254</v>
      </c>
    </row>
    <row r="16" spans="1:3" ht="18">
      <c r="A16" s="5" t="s">
        <v>10</v>
      </c>
      <c r="B16" s="5">
        <v>8</v>
      </c>
      <c r="C16" s="6">
        <f>SUM(B16/B27)</f>
        <v>0.002426448286320898</v>
      </c>
    </row>
    <row r="17" spans="1:3" ht="18">
      <c r="A17" s="5" t="s">
        <v>11</v>
      </c>
      <c r="B17" s="5">
        <v>186</v>
      </c>
      <c r="C17" s="6">
        <f>SUM(B17/B27)</f>
        <v>0.056414922656960874</v>
      </c>
    </row>
    <row r="18" spans="1:3" ht="18">
      <c r="A18" s="5" t="s">
        <v>12</v>
      </c>
      <c r="B18" s="5">
        <v>1</v>
      </c>
      <c r="C18" s="6">
        <f>SUM(B18/B27)</f>
        <v>0.00030330603579011223</v>
      </c>
    </row>
    <row r="19" spans="1:3" ht="18">
      <c r="A19" s="5" t="s">
        <v>13</v>
      </c>
      <c r="B19" s="5">
        <v>1</v>
      </c>
      <c r="C19" s="6">
        <f>SUM(B19/B27)</f>
        <v>0.00030330603579011223</v>
      </c>
    </row>
    <row r="20" spans="1:3" ht="18">
      <c r="A20" s="5" t="s">
        <v>14</v>
      </c>
      <c r="B20" s="5">
        <v>4</v>
      </c>
      <c r="C20" s="6">
        <f>SUM(B20/B27)</f>
        <v>0.001213224143160449</v>
      </c>
    </row>
    <row r="21" spans="1:3" ht="18">
      <c r="A21" s="5" t="s">
        <v>15</v>
      </c>
      <c r="B21" s="5">
        <v>0</v>
      </c>
      <c r="C21" s="6">
        <f>SUM(B21/B27)</f>
        <v>0</v>
      </c>
    </row>
    <row r="22" spans="1:3" ht="18">
      <c r="A22" s="5" t="s">
        <v>16</v>
      </c>
      <c r="B22" s="5">
        <v>0</v>
      </c>
      <c r="C22" s="6">
        <f>SUM(B22/B27)</f>
        <v>0</v>
      </c>
    </row>
    <row r="23" spans="1:3" ht="18">
      <c r="A23" s="5" t="s">
        <v>17</v>
      </c>
      <c r="B23" s="5">
        <v>0</v>
      </c>
      <c r="C23" s="6">
        <f>SUM(B23/B27)</f>
        <v>0</v>
      </c>
    </row>
    <row r="24" spans="1:3" ht="18">
      <c r="A24" s="5" t="s">
        <v>18</v>
      </c>
      <c r="B24" s="5">
        <v>0</v>
      </c>
      <c r="C24" s="6">
        <f>SUM(B24/B27)</f>
        <v>0</v>
      </c>
    </row>
    <row r="25" spans="1:3" ht="18">
      <c r="A25" s="5" t="s">
        <v>19</v>
      </c>
      <c r="B25" s="5">
        <v>0</v>
      </c>
      <c r="C25" s="6">
        <f>SUM(B25/B27)</f>
        <v>0</v>
      </c>
    </row>
    <row r="26" spans="1:3" ht="18">
      <c r="A26" s="8"/>
      <c r="B26" s="8"/>
      <c r="C26" s="8"/>
    </row>
    <row r="27" spans="1:3" s="11" customFormat="1" ht="20.25">
      <c r="A27" s="9" t="s">
        <v>20</v>
      </c>
      <c r="B27" s="10">
        <f>SUM(B8:B26)</f>
        <v>3297</v>
      </c>
      <c r="C27" s="6">
        <f>SUM(C8:C26)</f>
        <v>1</v>
      </c>
    </row>
    <row r="28" spans="1:3" ht="18">
      <c r="A28" s="8"/>
      <c r="B28" s="8"/>
      <c r="C28" s="8"/>
    </row>
    <row r="30" spans="1:3" ht="12.75">
      <c r="A30" s="12" t="s">
        <v>21</v>
      </c>
      <c r="B30">
        <f>SUM(B10+B11+B12+B14+B15)</f>
        <v>470</v>
      </c>
      <c r="C30" s="13">
        <f>SUM(B30/B27)</f>
        <v>0.14255383682135275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H9" sqref="H9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6" t="s">
        <v>23</v>
      </c>
      <c r="B1" s="16"/>
      <c r="C1" s="16"/>
    </row>
    <row r="2" spans="1:3" s="2" customFormat="1" ht="24">
      <c r="A2" s="16" t="s">
        <v>22</v>
      </c>
      <c r="B2" s="16"/>
      <c r="C2" s="16"/>
    </row>
    <row r="3" spans="1:4" s="4" customFormat="1" ht="22.5">
      <c r="A3" s="17" t="s">
        <v>26</v>
      </c>
      <c r="B3" s="17"/>
      <c r="C3" s="17"/>
      <c r="D3" s="3"/>
    </row>
    <row r="4" spans="1:4" s="4" customFormat="1" ht="22.5">
      <c r="A4" s="15"/>
      <c r="B4" s="15"/>
      <c r="C4" s="15"/>
      <c r="D4" s="3"/>
    </row>
    <row r="6" spans="1:3" s="1" customFormat="1" ht="22.5">
      <c r="A6" s="14" t="s">
        <v>0</v>
      </c>
      <c r="B6" s="1" t="s">
        <v>1</v>
      </c>
      <c r="C6" s="14" t="s">
        <v>25</v>
      </c>
    </row>
    <row r="8" spans="1:3" ht="18">
      <c r="A8" s="5" t="s">
        <v>2</v>
      </c>
      <c r="B8" s="5">
        <v>1617</v>
      </c>
      <c r="C8" s="6">
        <f>SUM(B8/B27)</f>
        <v>0.5051546391752577</v>
      </c>
    </row>
    <row r="9" spans="1:3" ht="18">
      <c r="A9" s="5" t="s">
        <v>3</v>
      </c>
      <c r="B9" s="5">
        <v>861</v>
      </c>
      <c r="C9" s="6">
        <f>SUM(B9/B27)</f>
        <v>0.2689784442361762</v>
      </c>
    </row>
    <row r="10" spans="1:3" ht="18">
      <c r="A10" s="7" t="s">
        <v>4</v>
      </c>
      <c r="B10" s="5">
        <v>266</v>
      </c>
      <c r="C10" s="6">
        <f>SUM(B10/B27)</f>
        <v>0.0830990315526398</v>
      </c>
    </row>
    <row r="11" spans="1:3" ht="18">
      <c r="A11" s="7" t="s">
        <v>5</v>
      </c>
      <c r="B11" s="5">
        <v>92</v>
      </c>
      <c r="C11" s="6">
        <f>SUM(B11/B27)</f>
        <v>0.02874101843174008</v>
      </c>
    </row>
    <row r="12" spans="1:3" ht="18">
      <c r="A12" s="7" t="s">
        <v>6</v>
      </c>
      <c r="B12" s="5">
        <v>70</v>
      </c>
      <c r="C12" s="6">
        <f>SUM(B12/B27)</f>
        <v>0.021868166198063105</v>
      </c>
    </row>
    <row r="13" spans="1:3" ht="18">
      <c r="A13" s="5" t="s">
        <v>7</v>
      </c>
      <c r="B13" s="5">
        <v>50</v>
      </c>
      <c r="C13" s="6">
        <f>SUM(B13/B27)</f>
        <v>0.015620118712902219</v>
      </c>
    </row>
    <row r="14" spans="1:3" ht="18">
      <c r="A14" s="7" t="s">
        <v>8</v>
      </c>
      <c r="B14" s="5">
        <v>38</v>
      </c>
      <c r="C14" s="6">
        <f>SUM(B14/B27)</f>
        <v>0.011871290221805686</v>
      </c>
    </row>
    <row r="15" spans="1:3" ht="18">
      <c r="A15" s="7" t="s">
        <v>9</v>
      </c>
      <c r="B15" s="5">
        <v>17</v>
      </c>
      <c r="C15" s="6">
        <f>SUM(B15/B27)</f>
        <v>0.005310840362386754</v>
      </c>
    </row>
    <row r="16" spans="1:3" ht="18">
      <c r="A16" s="5" t="s">
        <v>10</v>
      </c>
      <c r="B16" s="5">
        <v>0</v>
      </c>
      <c r="C16" s="6">
        <f>SUM(B16/B27)</f>
        <v>0</v>
      </c>
    </row>
    <row r="17" spans="1:3" ht="18">
      <c r="A17" s="5" t="s">
        <v>11</v>
      </c>
      <c r="B17" s="5">
        <v>162</v>
      </c>
      <c r="C17" s="6">
        <f>SUM(B17/B27)</f>
        <v>0.05060918462980318</v>
      </c>
    </row>
    <row r="18" spans="1:3" ht="18">
      <c r="A18" s="5" t="s">
        <v>12</v>
      </c>
      <c r="B18" s="5">
        <v>0</v>
      </c>
      <c r="C18" s="6">
        <f>SUM(B18/B27)</f>
        <v>0</v>
      </c>
    </row>
    <row r="19" spans="1:3" ht="18">
      <c r="A19" s="5" t="s">
        <v>13</v>
      </c>
      <c r="B19" s="5">
        <v>0</v>
      </c>
      <c r="C19" s="6">
        <f>SUM(B19/B27)</f>
        <v>0</v>
      </c>
    </row>
    <row r="20" spans="1:3" ht="18">
      <c r="A20" s="5" t="s">
        <v>14</v>
      </c>
      <c r="B20" s="5">
        <v>2</v>
      </c>
      <c r="C20" s="6">
        <f>SUM(B20/B27)</f>
        <v>0.0006248047485160887</v>
      </c>
    </row>
    <row r="21" spans="1:3" ht="18">
      <c r="A21" s="5" t="s">
        <v>15</v>
      </c>
      <c r="B21" s="5">
        <v>0</v>
      </c>
      <c r="C21" s="6">
        <f>SUM(B21/B27)</f>
        <v>0</v>
      </c>
    </row>
    <row r="22" spans="1:3" ht="18">
      <c r="A22" s="5" t="s">
        <v>16</v>
      </c>
      <c r="B22" s="5">
        <v>0</v>
      </c>
      <c r="C22" s="6">
        <f>SUM(B22/B27)</f>
        <v>0</v>
      </c>
    </row>
    <row r="23" spans="1:3" ht="18">
      <c r="A23" s="5" t="s">
        <v>17</v>
      </c>
      <c r="B23" s="5">
        <v>5</v>
      </c>
      <c r="C23" s="6">
        <f>SUM(B23/B27)</f>
        <v>0.001562011871290222</v>
      </c>
    </row>
    <row r="24" spans="1:3" ht="18">
      <c r="A24" s="5" t="s">
        <v>18</v>
      </c>
      <c r="B24" s="5">
        <v>21</v>
      </c>
      <c r="C24" s="6">
        <f>SUM(B24/B27)</f>
        <v>0.006560449859418931</v>
      </c>
    </row>
    <row r="25" spans="1:3" ht="18">
      <c r="A25" s="5" t="s">
        <v>19</v>
      </c>
      <c r="B25" s="5">
        <v>0</v>
      </c>
      <c r="C25" s="6">
        <f>SUM(B25/B27)</f>
        <v>0</v>
      </c>
    </row>
    <row r="26" spans="1:3" ht="18">
      <c r="A26" s="8"/>
      <c r="B26" s="8"/>
      <c r="C26" s="8"/>
    </row>
    <row r="27" spans="1:3" s="11" customFormat="1" ht="20.25">
      <c r="A27" s="9" t="s">
        <v>20</v>
      </c>
      <c r="B27" s="10">
        <f>SUM(B8:B26)</f>
        <v>3201</v>
      </c>
      <c r="C27" s="6">
        <f>SUM(C8:C26)</f>
        <v>0.9999999999999999</v>
      </c>
    </row>
    <row r="28" spans="1:3" ht="18">
      <c r="A28" s="8"/>
      <c r="B28" s="8"/>
      <c r="C28" s="8"/>
    </row>
    <row r="30" spans="1:3" ht="12.75">
      <c r="A30" s="12" t="s">
        <v>21</v>
      </c>
      <c r="B30">
        <f>SUM(B10+B11+B12+B14+B15)</f>
        <v>483</v>
      </c>
      <c r="C30" s="13">
        <f>SUM(B30/B27)</f>
        <v>0.15089034676663543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G34" sqref="G34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6" t="s">
        <v>23</v>
      </c>
      <c r="B1" s="16"/>
      <c r="C1" s="16"/>
    </row>
    <row r="2" spans="1:3" s="2" customFormat="1" ht="24">
      <c r="A2" s="16" t="s">
        <v>22</v>
      </c>
      <c r="B2" s="16"/>
      <c r="C2" s="16"/>
    </row>
    <row r="3" spans="1:4" s="4" customFormat="1" ht="22.5">
      <c r="A3" s="17" t="s">
        <v>27</v>
      </c>
      <c r="B3" s="17"/>
      <c r="C3" s="17"/>
      <c r="D3" s="3"/>
    </row>
    <row r="4" spans="1:4" s="4" customFormat="1" ht="22.5">
      <c r="A4" s="15"/>
      <c r="B4" s="15"/>
      <c r="C4" s="15"/>
      <c r="D4" s="3"/>
    </row>
    <row r="6" spans="1:3" s="1" customFormat="1" ht="22.5">
      <c r="A6" s="14" t="s">
        <v>0</v>
      </c>
      <c r="B6" s="1" t="s">
        <v>1</v>
      </c>
      <c r="C6" s="14" t="s">
        <v>25</v>
      </c>
    </row>
    <row r="8" spans="1:3" ht="18">
      <c r="A8" s="5" t="s">
        <v>2</v>
      </c>
      <c r="B8" s="5">
        <v>2011</v>
      </c>
      <c r="C8" s="6">
        <f>SUM(B8/B27)</f>
        <v>0.5704964539007092</v>
      </c>
    </row>
    <row r="9" spans="1:3" ht="18">
      <c r="A9" s="5" t="s">
        <v>3</v>
      </c>
      <c r="B9" s="5">
        <v>888</v>
      </c>
      <c r="C9" s="6">
        <f>SUM(B9/B27)</f>
        <v>0.2519148936170213</v>
      </c>
    </row>
    <row r="10" spans="1:3" ht="18">
      <c r="A10" s="7" t="s">
        <v>4</v>
      </c>
      <c r="B10" s="5">
        <v>202</v>
      </c>
      <c r="C10" s="6">
        <f>SUM(B10/B27)</f>
        <v>0.05730496453900709</v>
      </c>
    </row>
    <row r="11" spans="1:3" ht="18">
      <c r="A11" s="7" t="s">
        <v>5</v>
      </c>
      <c r="B11" s="5">
        <v>95</v>
      </c>
      <c r="C11" s="6">
        <f>SUM(B11/B27)</f>
        <v>0.02695035460992908</v>
      </c>
    </row>
    <row r="12" spans="1:3" ht="18">
      <c r="A12" s="7" t="s">
        <v>6</v>
      </c>
      <c r="B12" s="5">
        <v>67</v>
      </c>
      <c r="C12" s="6">
        <f>SUM(B12/B27)</f>
        <v>0.01900709219858156</v>
      </c>
    </row>
    <row r="13" spans="1:3" ht="18">
      <c r="A13" s="5" t="s">
        <v>7</v>
      </c>
      <c r="B13" s="5">
        <v>35</v>
      </c>
      <c r="C13" s="6">
        <f>SUM(B13/B27)</f>
        <v>0.009929078014184398</v>
      </c>
    </row>
    <row r="14" spans="1:3" ht="18">
      <c r="A14" s="7" t="s">
        <v>8</v>
      </c>
      <c r="B14" s="5">
        <v>55</v>
      </c>
      <c r="C14" s="6">
        <f>SUM(B14/B27)</f>
        <v>0.015602836879432624</v>
      </c>
    </row>
    <row r="15" spans="1:3" ht="18">
      <c r="A15" s="7" t="s">
        <v>9</v>
      </c>
      <c r="B15" s="5">
        <v>19</v>
      </c>
      <c r="C15" s="6">
        <f>SUM(B15/B27)</f>
        <v>0.005390070921985815</v>
      </c>
    </row>
    <row r="16" spans="1:3" ht="18">
      <c r="A16" s="5" t="s">
        <v>10</v>
      </c>
      <c r="B16" s="5">
        <v>2</v>
      </c>
      <c r="C16" s="6">
        <f>SUM(B16/B27)</f>
        <v>0.0005673758865248227</v>
      </c>
    </row>
    <row r="17" spans="1:3" ht="18">
      <c r="A17" s="5" t="s">
        <v>11</v>
      </c>
      <c r="B17" s="5">
        <v>141</v>
      </c>
      <c r="C17" s="6">
        <f>SUM(B17/B27)</f>
        <v>0.04</v>
      </c>
    </row>
    <row r="18" spans="1:3" ht="18">
      <c r="A18" s="5" t="s">
        <v>12</v>
      </c>
      <c r="B18" s="5">
        <v>1</v>
      </c>
      <c r="C18" s="6">
        <f>SUM(B18/B27)</f>
        <v>0.00028368794326241134</v>
      </c>
    </row>
    <row r="19" spans="1:3" ht="18">
      <c r="A19" s="5" t="s">
        <v>13</v>
      </c>
      <c r="B19" s="5">
        <v>0</v>
      </c>
      <c r="C19" s="6">
        <f>SUM(B19/B27)</f>
        <v>0</v>
      </c>
    </row>
    <row r="20" spans="1:3" ht="18">
      <c r="A20" s="5" t="s">
        <v>14</v>
      </c>
      <c r="B20" s="5">
        <v>0</v>
      </c>
      <c r="C20" s="6">
        <f>SUM(B20/B27)</f>
        <v>0</v>
      </c>
    </row>
    <row r="21" spans="1:3" ht="18">
      <c r="A21" s="5" t="s">
        <v>15</v>
      </c>
      <c r="B21" s="5">
        <v>0</v>
      </c>
      <c r="C21" s="6">
        <f>SUM(B21/B27)</f>
        <v>0</v>
      </c>
    </row>
    <row r="22" spans="1:3" ht="18">
      <c r="A22" s="5" t="s">
        <v>16</v>
      </c>
      <c r="B22" s="5">
        <v>0</v>
      </c>
      <c r="C22" s="6">
        <f>SUM(B22/B27)</f>
        <v>0</v>
      </c>
    </row>
    <row r="23" spans="1:3" ht="18">
      <c r="A23" s="5" t="s">
        <v>17</v>
      </c>
      <c r="B23" s="5">
        <v>2</v>
      </c>
      <c r="C23" s="6">
        <f>SUM(B23/B27)</f>
        <v>0.0005673758865248227</v>
      </c>
    </row>
    <row r="24" spans="1:3" ht="18">
      <c r="A24" s="5" t="s">
        <v>18</v>
      </c>
      <c r="B24" s="5">
        <v>7</v>
      </c>
      <c r="C24" s="6">
        <f>SUM(B24/B27)</f>
        <v>0.0019858156028368795</v>
      </c>
    </row>
    <row r="25" spans="1:3" ht="18">
      <c r="A25" s="5" t="s">
        <v>19</v>
      </c>
      <c r="B25" s="5">
        <v>0</v>
      </c>
      <c r="C25" s="6">
        <f>SUM(B25/B27)</f>
        <v>0</v>
      </c>
    </row>
    <row r="26" spans="1:3" ht="18">
      <c r="A26" s="8"/>
      <c r="B26" s="8"/>
      <c r="C26" s="8"/>
    </row>
    <row r="27" spans="1:3" s="11" customFormat="1" ht="20.25">
      <c r="A27" s="9" t="s">
        <v>20</v>
      </c>
      <c r="B27" s="10">
        <f>SUM(B8:B26)</f>
        <v>3525</v>
      </c>
      <c r="C27" s="6">
        <f>SUM(C8:C26)</f>
        <v>1.0000000000000002</v>
      </c>
    </row>
    <row r="28" spans="1:3" ht="18">
      <c r="A28" s="8"/>
      <c r="B28" s="8"/>
      <c r="C28" s="8"/>
    </row>
    <row r="30" spans="1:3" ht="12.75">
      <c r="A30" s="12" t="s">
        <v>21</v>
      </c>
      <c r="B30">
        <f>SUM(B10+B11+B12+B14+B15)</f>
        <v>438</v>
      </c>
      <c r="C30" s="13">
        <f>SUM(B30/B27)</f>
        <v>0.12425531914893617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E4" sqref="E4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6" t="s">
        <v>23</v>
      </c>
      <c r="B1" s="16"/>
      <c r="C1" s="16"/>
    </row>
    <row r="2" spans="1:3" s="2" customFormat="1" ht="24">
      <c r="A2" s="16" t="s">
        <v>22</v>
      </c>
      <c r="B2" s="16"/>
      <c r="C2" s="16"/>
    </row>
    <row r="3" spans="1:4" s="4" customFormat="1" ht="22.5">
      <c r="A3" s="17" t="s">
        <v>28</v>
      </c>
      <c r="B3" s="17"/>
      <c r="C3" s="17"/>
      <c r="D3" s="3"/>
    </row>
    <row r="4" spans="1:4" s="4" customFormat="1" ht="22.5">
      <c r="A4" s="15"/>
      <c r="B4" s="15"/>
      <c r="C4" s="15"/>
      <c r="D4" s="3"/>
    </row>
    <row r="6" spans="1:3" s="1" customFormat="1" ht="22.5">
      <c r="A6" s="14" t="s">
        <v>0</v>
      </c>
      <c r="B6" s="1" t="s">
        <v>1</v>
      </c>
      <c r="C6" s="14" t="s">
        <v>25</v>
      </c>
    </row>
    <row r="8" spans="1:3" ht="18">
      <c r="A8" s="5" t="s">
        <v>2</v>
      </c>
      <c r="B8" s="5">
        <v>2119</v>
      </c>
      <c r="C8" s="6">
        <f>SUM(B8/B27)</f>
        <v>0.56102727032036</v>
      </c>
    </row>
    <row r="9" spans="1:3" ht="18">
      <c r="A9" s="5" t="s">
        <v>3</v>
      </c>
      <c r="B9" s="5">
        <v>926</v>
      </c>
      <c r="C9" s="6">
        <f>SUM(B9/B27)</f>
        <v>0.2451681228488218</v>
      </c>
    </row>
    <row r="10" spans="1:3" ht="18">
      <c r="A10" s="7" t="s">
        <v>4</v>
      </c>
      <c r="B10" s="5">
        <v>248</v>
      </c>
      <c r="C10" s="6">
        <f>SUM(B10/B27)</f>
        <v>0.06566057717765422</v>
      </c>
    </row>
    <row r="11" spans="1:3" ht="18">
      <c r="A11" s="7" t="s">
        <v>5</v>
      </c>
      <c r="B11" s="5">
        <v>151</v>
      </c>
      <c r="C11" s="6">
        <f>SUM(B11/B27)</f>
        <v>0.03997881916865237</v>
      </c>
    </row>
    <row r="12" spans="1:3" ht="18">
      <c r="A12" s="7" t="s">
        <v>6</v>
      </c>
      <c r="B12" s="5">
        <v>82</v>
      </c>
      <c r="C12" s="6">
        <f>SUM(B12/B27)</f>
        <v>0.021710352131321154</v>
      </c>
    </row>
    <row r="13" spans="1:3" ht="18">
      <c r="A13" s="5" t="s">
        <v>7</v>
      </c>
      <c r="B13" s="5">
        <v>48</v>
      </c>
      <c r="C13" s="6">
        <f>SUM(B13/B27)</f>
        <v>0.012708498808578236</v>
      </c>
    </row>
    <row r="14" spans="1:3" ht="18">
      <c r="A14" s="7" t="s">
        <v>8</v>
      </c>
      <c r="B14" s="5">
        <v>51</v>
      </c>
      <c r="C14" s="6">
        <f>SUM(B14/B27)</f>
        <v>0.013502779984114376</v>
      </c>
    </row>
    <row r="15" spans="1:3" ht="18">
      <c r="A15" s="7" t="s">
        <v>9</v>
      </c>
      <c r="B15" s="5">
        <v>10</v>
      </c>
      <c r="C15" s="6">
        <f>SUM(B15/B27)</f>
        <v>0.0026476039184537992</v>
      </c>
    </row>
    <row r="16" spans="1:3" ht="18">
      <c r="A16" s="5" t="s">
        <v>10</v>
      </c>
      <c r="B16" s="5">
        <v>0</v>
      </c>
      <c r="C16" s="6">
        <f>SUM(B16/B27)</f>
        <v>0</v>
      </c>
    </row>
    <row r="17" spans="1:3" ht="18">
      <c r="A17" s="5" t="s">
        <v>11</v>
      </c>
      <c r="B17" s="5">
        <v>129</v>
      </c>
      <c r="C17" s="6">
        <f>SUM(B17/B27)</f>
        <v>0.03415409054805401</v>
      </c>
    </row>
    <row r="18" spans="1:3" ht="18">
      <c r="A18" s="5" t="s">
        <v>12</v>
      </c>
      <c r="B18" s="5">
        <v>1</v>
      </c>
      <c r="C18" s="6">
        <f>SUM(B18/B27)</f>
        <v>0.00026476039184537993</v>
      </c>
    </row>
    <row r="19" spans="1:3" ht="18">
      <c r="A19" s="5" t="s">
        <v>13</v>
      </c>
      <c r="B19" s="5">
        <v>3</v>
      </c>
      <c r="C19" s="6">
        <f>SUM(B19/B27)</f>
        <v>0.0007942811755361397</v>
      </c>
    </row>
    <row r="20" spans="1:3" ht="18">
      <c r="A20" s="5" t="s">
        <v>14</v>
      </c>
      <c r="B20" s="5">
        <v>0</v>
      </c>
      <c r="C20" s="6">
        <f>SUM(B20/B27)</f>
        <v>0</v>
      </c>
    </row>
    <row r="21" spans="1:3" ht="18">
      <c r="A21" s="5" t="s">
        <v>15</v>
      </c>
      <c r="B21" s="5">
        <v>0</v>
      </c>
      <c r="C21" s="6">
        <f>SUM(B21/B27)</f>
        <v>0</v>
      </c>
    </row>
    <row r="22" spans="1:3" ht="18">
      <c r="A22" s="5" t="s">
        <v>16</v>
      </c>
      <c r="B22" s="5">
        <v>0</v>
      </c>
      <c r="C22" s="6">
        <f>SUM(B22/B27)</f>
        <v>0</v>
      </c>
    </row>
    <row r="23" spans="1:3" ht="18">
      <c r="A23" s="5" t="s">
        <v>17</v>
      </c>
      <c r="B23" s="5">
        <v>0</v>
      </c>
      <c r="C23" s="6">
        <f>SUM(B23/B27)</f>
        <v>0</v>
      </c>
    </row>
    <row r="24" spans="1:3" ht="18">
      <c r="A24" s="5" t="s">
        <v>18</v>
      </c>
      <c r="B24" s="5">
        <v>9</v>
      </c>
      <c r="C24" s="6">
        <f>SUM(B24/B27)</f>
        <v>0.0023828435266084196</v>
      </c>
    </row>
    <row r="25" spans="1:3" ht="18">
      <c r="A25" s="5" t="s">
        <v>19</v>
      </c>
      <c r="B25" s="5">
        <v>0</v>
      </c>
      <c r="C25" s="6">
        <f>SUM(B25/B27)</f>
        <v>0</v>
      </c>
    </row>
    <row r="26" spans="1:3" ht="18">
      <c r="A26" s="8"/>
      <c r="B26" s="8"/>
      <c r="C26" s="8"/>
    </row>
    <row r="27" spans="1:3" s="11" customFormat="1" ht="20.25">
      <c r="A27" s="9" t="s">
        <v>20</v>
      </c>
      <c r="B27" s="10">
        <f>SUM(B8:B26)</f>
        <v>3777</v>
      </c>
      <c r="C27" s="6">
        <f>SUM(C8:C26)</f>
        <v>0.9999999999999999</v>
      </c>
    </row>
    <row r="28" spans="1:3" ht="18">
      <c r="A28" s="8"/>
      <c r="B28" s="8"/>
      <c r="C28" s="8"/>
    </row>
    <row r="30" spans="1:3" ht="12.75">
      <c r="A30" s="12" t="s">
        <v>21</v>
      </c>
      <c r="B30">
        <f>SUM(B10+B11+B12+B14+B15)</f>
        <v>542</v>
      </c>
      <c r="C30" s="13">
        <f>SUM(B30/B27)</f>
        <v>0.14350013238019593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G31" sqref="G31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6" t="s">
        <v>23</v>
      </c>
      <c r="B1" s="16"/>
      <c r="C1" s="16"/>
    </row>
    <row r="2" spans="1:3" s="2" customFormat="1" ht="24">
      <c r="A2" s="16" t="s">
        <v>22</v>
      </c>
      <c r="B2" s="16"/>
      <c r="C2" s="16"/>
    </row>
    <row r="3" spans="1:4" s="4" customFormat="1" ht="22.5">
      <c r="A3" s="17" t="s">
        <v>29</v>
      </c>
      <c r="B3" s="17"/>
      <c r="C3" s="17"/>
      <c r="D3" s="3"/>
    </row>
    <row r="4" spans="1:4" s="4" customFormat="1" ht="22.5">
      <c r="A4" s="15"/>
      <c r="B4" s="15"/>
      <c r="C4" s="15"/>
      <c r="D4" s="3"/>
    </row>
    <row r="6" spans="1:3" s="1" customFormat="1" ht="22.5">
      <c r="A6" s="14" t="s">
        <v>0</v>
      </c>
      <c r="B6" s="1" t="s">
        <v>1</v>
      </c>
      <c r="C6" s="14" t="s">
        <v>25</v>
      </c>
    </row>
    <row r="8" spans="1:3" ht="18">
      <c r="A8" s="5" t="s">
        <v>2</v>
      </c>
      <c r="B8" s="5">
        <v>2235</v>
      </c>
      <c r="C8" s="6">
        <f>SUM(B8/B30)</f>
        <v>0.6088259329882866</v>
      </c>
    </row>
    <row r="9" spans="1:3" ht="18">
      <c r="A9" s="5" t="s">
        <v>3</v>
      </c>
      <c r="B9" s="5">
        <v>763</v>
      </c>
      <c r="C9" s="6">
        <f>SUM(B9/B30)</f>
        <v>0.20784527376736583</v>
      </c>
    </row>
    <row r="10" spans="1:3" ht="18">
      <c r="A10" s="7" t="s">
        <v>4</v>
      </c>
      <c r="B10" s="5">
        <v>307</v>
      </c>
      <c r="C10" s="6">
        <f>SUM(B10/B30)</f>
        <v>0.0836284391174067</v>
      </c>
    </row>
    <row r="11" spans="1:3" ht="18">
      <c r="A11" s="7" t="s">
        <v>5</v>
      </c>
      <c r="B11" s="5">
        <v>136</v>
      </c>
      <c r="C11" s="6">
        <f>SUM(B11/B30)</f>
        <v>0.037047126123672024</v>
      </c>
    </row>
    <row r="12" spans="1:3" ht="18">
      <c r="A12" s="7" t="s">
        <v>6</v>
      </c>
      <c r="B12" s="5">
        <v>63</v>
      </c>
      <c r="C12" s="6">
        <f>SUM(B12/B30)</f>
        <v>0.017161536366112777</v>
      </c>
    </row>
    <row r="13" spans="1:3" ht="18">
      <c r="A13" s="5" t="s">
        <v>7</v>
      </c>
      <c r="B13" s="5">
        <v>34</v>
      </c>
      <c r="C13" s="6">
        <f>SUM(B13/B30)</f>
        <v>0.009261781530918006</v>
      </c>
    </row>
    <row r="14" spans="1:3" ht="18">
      <c r="A14" s="7" t="s">
        <v>8</v>
      </c>
      <c r="B14" s="5">
        <v>21</v>
      </c>
      <c r="C14" s="6">
        <f>SUM(B14/B30)</f>
        <v>0.005720512122037592</v>
      </c>
    </row>
    <row r="15" spans="1:3" ht="18">
      <c r="A15" s="7" t="s">
        <v>9</v>
      </c>
      <c r="B15" s="5">
        <v>7</v>
      </c>
      <c r="C15" s="6">
        <f>SUM(B15/B30)</f>
        <v>0.0019068373740125306</v>
      </c>
    </row>
    <row r="16" spans="1:3" ht="18">
      <c r="A16" s="5" t="s">
        <v>10</v>
      </c>
      <c r="B16" s="5">
        <v>0</v>
      </c>
      <c r="C16" s="6">
        <f>SUM(B16/B30)</f>
        <v>0</v>
      </c>
    </row>
    <row r="17" spans="1:3" ht="18">
      <c r="A17" s="5" t="s">
        <v>11</v>
      </c>
      <c r="B17" s="5">
        <v>88</v>
      </c>
      <c r="C17" s="6">
        <f>SUM(B17/B30)</f>
        <v>0.023971669844728958</v>
      </c>
    </row>
    <row r="18" spans="1:3" ht="18">
      <c r="A18" s="5" t="s">
        <v>12</v>
      </c>
      <c r="B18" s="5">
        <v>0</v>
      </c>
      <c r="C18" s="6">
        <f>SUM(B18/B30)</f>
        <v>0</v>
      </c>
    </row>
    <row r="19" spans="1:3" ht="18">
      <c r="A19" s="5" t="s">
        <v>30</v>
      </c>
      <c r="B19" s="5">
        <v>1</v>
      </c>
      <c r="C19" s="6">
        <f>SUM(B19/B30)</f>
        <v>0.00027240533914464724</v>
      </c>
    </row>
    <row r="20" spans="1:3" ht="18">
      <c r="A20" s="5" t="s">
        <v>13</v>
      </c>
      <c r="B20" s="5">
        <v>2</v>
      </c>
      <c r="C20" s="6">
        <f>SUM(B20/B30)</f>
        <v>0.0005448106782892945</v>
      </c>
    </row>
    <row r="21" spans="1:3" ht="18">
      <c r="A21" s="5" t="s">
        <v>31</v>
      </c>
      <c r="B21" s="5">
        <v>1</v>
      </c>
      <c r="C21" s="6">
        <f>SUM(B21/B30)</f>
        <v>0.00027240533914464724</v>
      </c>
    </row>
    <row r="22" spans="1:3" ht="18">
      <c r="A22" s="5" t="s">
        <v>14</v>
      </c>
      <c r="B22" s="5">
        <v>0</v>
      </c>
      <c r="C22" s="6">
        <f>SUM(B22/B30)</f>
        <v>0</v>
      </c>
    </row>
    <row r="23" spans="1:3" ht="18">
      <c r="A23" s="5" t="s">
        <v>15</v>
      </c>
      <c r="B23" s="5">
        <v>0</v>
      </c>
      <c r="C23" s="6">
        <f>SUM(B23/B30)</f>
        <v>0</v>
      </c>
    </row>
    <row r="24" spans="1:3" ht="18">
      <c r="A24" s="5" t="s">
        <v>16</v>
      </c>
      <c r="B24" s="5">
        <v>0</v>
      </c>
      <c r="C24" s="6">
        <f>SUM(B24/B30)</f>
        <v>0</v>
      </c>
    </row>
    <row r="25" spans="1:3" ht="18">
      <c r="A25" s="5" t="s">
        <v>17</v>
      </c>
      <c r="B25" s="5">
        <v>0</v>
      </c>
      <c r="C25" s="6">
        <f>SUM(B25/B30)</f>
        <v>0</v>
      </c>
    </row>
    <row r="26" spans="1:3" ht="18">
      <c r="A26" s="5" t="s">
        <v>32</v>
      </c>
      <c r="B26" s="5">
        <v>0</v>
      </c>
      <c r="C26" s="6">
        <f>SUM(B26/B30)</f>
        <v>0</v>
      </c>
    </row>
    <row r="27" spans="1:3" ht="18">
      <c r="A27" s="5" t="s">
        <v>18</v>
      </c>
      <c r="B27" s="5">
        <v>13</v>
      </c>
      <c r="C27" s="6">
        <f>SUM(B27/B30)</f>
        <v>0.003541269408880414</v>
      </c>
    </row>
    <row r="28" spans="1:3" ht="18">
      <c r="A28" s="5" t="s">
        <v>19</v>
      </c>
      <c r="B28" s="5">
        <v>0</v>
      </c>
      <c r="C28" s="6">
        <f>SUM(B28/B30)</f>
        <v>0</v>
      </c>
    </row>
    <row r="29" spans="1:3" ht="18">
      <c r="A29" s="8"/>
      <c r="B29" s="8"/>
      <c r="C29" s="8"/>
    </row>
    <row r="30" spans="1:3" s="11" customFormat="1" ht="20.25">
      <c r="A30" s="9" t="s">
        <v>20</v>
      </c>
      <c r="B30" s="10">
        <f>SUM(B8:B29)</f>
        <v>3671</v>
      </c>
      <c r="C30" s="6">
        <f>SUM(C8:C29)</f>
        <v>1</v>
      </c>
    </row>
    <row r="31" spans="1:3" ht="18">
      <c r="A31" s="8"/>
      <c r="B31" s="8"/>
      <c r="C31" s="8"/>
    </row>
    <row r="33" spans="1:3" ht="12.75">
      <c r="A33" s="12" t="s">
        <v>21</v>
      </c>
      <c r="B33">
        <f>SUM(B10+B11+B12+B14+B15)</f>
        <v>534</v>
      </c>
      <c r="C33" s="13">
        <f>SUM(B33/B30)</f>
        <v>0.14546445110324163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H32" sqref="H32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6" t="s">
        <v>23</v>
      </c>
      <c r="B1" s="16"/>
      <c r="C1" s="16"/>
    </row>
    <row r="2" spans="1:3" s="2" customFormat="1" ht="24">
      <c r="A2" s="16" t="s">
        <v>22</v>
      </c>
      <c r="B2" s="16"/>
      <c r="C2" s="16"/>
    </row>
    <row r="3" spans="1:4" s="4" customFormat="1" ht="22.5">
      <c r="A3" s="17" t="s">
        <v>33</v>
      </c>
      <c r="B3" s="17"/>
      <c r="C3" s="17"/>
      <c r="D3" s="3"/>
    </row>
    <row r="4" spans="1:4" s="4" customFormat="1" ht="22.5">
      <c r="A4" s="15"/>
      <c r="B4" s="15"/>
      <c r="C4" s="15"/>
      <c r="D4" s="3"/>
    </row>
    <row r="6" spans="1:3" s="1" customFormat="1" ht="22.5">
      <c r="A6" s="14" t="s">
        <v>0</v>
      </c>
      <c r="B6" s="1" t="s">
        <v>1</v>
      </c>
      <c r="C6" s="14" t="s">
        <v>25</v>
      </c>
    </row>
    <row r="8" spans="1:3" ht="18">
      <c r="A8" s="5" t="s">
        <v>2</v>
      </c>
      <c r="B8" s="5">
        <v>2127</v>
      </c>
      <c r="C8" s="6">
        <f>SUM(B8/B30)</f>
        <v>0.6098050458715596</v>
      </c>
    </row>
    <row r="9" spans="1:3" ht="18">
      <c r="A9" s="5" t="s">
        <v>3</v>
      </c>
      <c r="B9" s="5">
        <v>715</v>
      </c>
      <c r="C9" s="6">
        <f>SUM(B9/B30)</f>
        <v>0.20498853211009174</v>
      </c>
    </row>
    <row r="10" spans="1:3" ht="18">
      <c r="A10" s="7" t="s">
        <v>4</v>
      </c>
      <c r="B10" s="5">
        <v>290</v>
      </c>
      <c r="C10" s="6">
        <f>SUM(B10/B30)</f>
        <v>0.08314220183486239</v>
      </c>
    </row>
    <row r="11" spans="1:3" ht="18">
      <c r="A11" s="7" t="s">
        <v>5</v>
      </c>
      <c r="B11" s="5">
        <v>102</v>
      </c>
      <c r="C11" s="6">
        <f>SUM(B11/B30)</f>
        <v>0.029243119266055047</v>
      </c>
    </row>
    <row r="12" spans="1:3" ht="18">
      <c r="A12" s="7" t="s">
        <v>6</v>
      </c>
      <c r="B12" s="5">
        <v>67</v>
      </c>
      <c r="C12" s="6">
        <f>SUM(B12/B30)</f>
        <v>0.019208715596330275</v>
      </c>
    </row>
    <row r="13" spans="1:3" ht="18">
      <c r="A13" s="5" t="s">
        <v>7</v>
      </c>
      <c r="B13" s="5">
        <v>43</v>
      </c>
      <c r="C13" s="6">
        <f>SUM(B13/B30)</f>
        <v>0.012327981651376147</v>
      </c>
    </row>
    <row r="14" spans="1:3" ht="18">
      <c r="A14" s="7" t="s">
        <v>8</v>
      </c>
      <c r="B14" s="5">
        <v>32</v>
      </c>
      <c r="C14" s="6">
        <f>SUM(B14/B30)</f>
        <v>0.009174311926605505</v>
      </c>
    </row>
    <row r="15" spans="1:3" ht="18">
      <c r="A15" s="7" t="s">
        <v>9</v>
      </c>
      <c r="B15" s="5">
        <v>7</v>
      </c>
      <c r="C15" s="6">
        <f>SUM(B15/B30)</f>
        <v>0.0020068807339449542</v>
      </c>
    </row>
    <row r="16" spans="1:3" ht="18">
      <c r="A16" s="5" t="s">
        <v>10</v>
      </c>
      <c r="B16" s="5">
        <v>1</v>
      </c>
      <c r="C16" s="6">
        <f>SUM(B16/B30)</f>
        <v>0.00028669724770642203</v>
      </c>
    </row>
    <row r="17" spans="1:3" ht="18">
      <c r="A17" s="5" t="s">
        <v>11</v>
      </c>
      <c r="B17" s="5">
        <v>75</v>
      </c>
      <c r="C17" s="6">
        <f>SUM(B17/B30)</f>
        <v>0.02150229357798165</v>
      </c>
    </row>
    <row r="18" spans="1:3" ht="18">
      <c r="A18" s="5" t="s">
        <v>12</v>
      </c>
      <c r="B18" s="5">
        <v>0</v>
      </c>
      <c r="C18" s="6">
        <f>SUM(B18/B30)</f>
        <v>0</v>
      </c>
    </row>
    <row r="19" spans="1:3" ht="18">
      <c r="A19" s="5" t="s">
        <v>30</v>
      </c>
      <c r="B19" s="5">
        <v>0</v>
      </c>
      <c r="C19" s="6">
        <f>SUM(B19/B30)</f>
        <v>0</v>
      </c>
    </row>
    <row r="20" spans="1:3" ht="18">
      <c r="A20" s="5" t="s">
        <v>13</v>
      </c>
      <c r="B20" s="5">
        <v>4</v>
      </c>
      <c r="C20" s="6">
        <f>SUM(B20/B30)</f>
        <v>0.0011467889908256881</v>
      </c>
    </row>
    <row r="21" spans="1:3" ht="18">
      <c r="A21" s="5" t="s">
        <v>31</v>
      </c>
      <c r="B21" s="5">
        <v>0</v>
      </c>
      <c r="C21" s="6">
        <f>SUM(B21/B30)</f>
        <v>0</v>
      </c>
    </row>
    <row r="22" spans="1:3" ht="18">
      <c r="A22" s="5" t="s">
        <v>14</v>
      </c>
      <c r="B22" s="5">
        <v>0</v>
      </c>
      <c r="C22" s="6">
        <f>SUM(B22/B30)</f>
        <v>0</v>
      </c>
    </row>
    <row r="23" spans="1:3" ht="18">
      <c r="A23" s="5" t="s">
        <v>15</v>
      </c>
      <c r="B23" s="5">
        <v>0</v>
      </c>
      <c r="C23" s="6">
        <f>SUM(B23/B30)</f>
        <v>0</v>
      </c>
    </row>
    <row r="24" spans="1:3" ht="18">
      <c r="A24" s="5" t="s">
        <v>16</v>
      </c>
      <c r="B24" s="5">
        <v>0</v>
      </c>
      <c r="C24" s="6">
        <f>SUM(B24/B30)</f>
        <v>0</v>
      </c>
    </row>
    <row r="25" spans="1:3" ht="18">
      <c r="A25" s="5" t="s">
        <v>17</v>
      </c>
      <c r="B25" s="5">
        <v>0</v>
      </c>
      <c r="C25" s="6">
        <f>SUM(B25/B30)</f>
        <v>0</v>
      </c>
    </row>
    <row r="26" spans="1:3" ht="18">
      <c r="A26" s="5" t="s">
        <v>32</v>
      </c>
      <c r="B26" s="5">
        <v>0</v>
      </c>
      <c r="C26" s="6">
        <f>SUM(B26/B30)</f>
        <v>0</v>
      </c>
    </row>
    <row r="27" spans="1:3" ht="18">
      <c r="A27" s="5" t="s">
        <v>18</v>
      </c>
      <c r="B27" s="5">
        <v>25</v>
      </c>
      <c r="C27" s="6">
        <f>SUM(B27/B30)</f>
        <v>0.007167431192660551</v>
      </c>
    </row>
    <row r="28" spans="1:3" ht="18">
      <c r="A28" s="5" t="s">
        <v>19</v>
      </c>
      <c r="B28" s="5">
        <v>0</v>
      </c>
      <c r="C28" s="6">
        <f>SUM(B28/B30)</f>
        <v>0</v>
      </c>
    </row>
    <row r="29" spans="1:3" ht="18">
      <c r="A29" s="8"/>
      <c r="B29" s="8"/>
      <c r="C29" s="8"/>
    </row>
    <row r="30" spans="1:3" s="11" customFormat="1" ht="20.25">
      <c r="A30" s="9" t="s">
        <v>20</v>
      </c>
      <c r="B30" s="10">
        <f>SUM(B8:B29)</f>
        <v>3488</v>
      </c>
      <c r="C30" s="6">
        <f>SUM(C8:C29)</f>
        <v>1</v>
      </c>
    </row>
    <row r="31" spans="1:3" ht="18">
      <c r="A31" s="8"/>
      <c r="B31" s="8"/>
      <c r="C31" s="8"/>
    </row>
    <row r="33" spans="1:3" ht="12.75">
      <c r="A33" s="12" t="s">
        <v>21</v>
      </c>
      <c r="B33">
        <f>SUM(B10+B11+B12+B14+B15)</f>
        <v>498</v>
      </c>
      <c r="C33" s="13">
        <f>SUM(B33/B30)</f>
        <v>0.14277522935779816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6" t="s">
        <v>23</v>
      </c>
      <c r="B1" s="16"/>
      <c r="C1" s="16"/>
    </row>
    <row r="2" spans="1:3" s="2" customFormat="1" ht="24">
      <c r="A2" s="16" t="s">
        <v>22</v>
      </c>
      <c r="B2" s="16"/>
      <c r="C2" s="16"/>
    </row>
    <row r="3" spans="1:4" s="4" customFormat="1" ht="22.5">
      <c r="A3" s="17" t="s">
        <v>34</v>
      </c>
      <c r="B3" s="17"/>
      <c r="C3" s="17"/>
      <c r="D3" s="3"/>
    </row>
    <row r="4" spans="1:4" s="4" customFormat="1" ht="22.5">
      <c r="A4" s="15"/>
      <c r="B4" s="15"/>
      <c r="C4" s="15"/>
      <c r="D4" s="3"/>
    </row>
    <row r="6" spans="1:3" s="1" customFormat="1" ht="22.5">
      <c r="A6" s="14" t="s">
        <v>0</v>
      </c>
      <c r="B6" s="1" t="s">
        <v>1</v>
      </c>
      <c r="C6" s="14" t="s">
        <v>25</v>
      </c>
    </row>
    <row r="8" spans="1:3" ht="18">
      <c r="A8" s="5" t="s">
        <v>2</v>
      </c>
      <c r="B8" s="5">
        <v>1941</v>
      </c>
      <c r="C8" s="6">
        <f>SUM(B8/B30)</f>
        <v>0.6069418386491557</v>
      </c>
    </row>
    <row r="9" spans="1:3" ht="18">
      <c r="A9" s="5" t="s">
        <v>3</v>
      </c>
      <c r="B9" s="5">
        <v>589</v>
      </c>
      <c r="C9" s="6">
        <f>SUM(B9/B30)</f>
        <v>0.1841776110068793</v>
      </c>
    </row>
    <row r="10" spans="1:3" ht="18">
      <c r="A10" s="7" t="s">
        <v>4</v>
      </c>
      <c r="B10" s="5">
        <v>262</v>
      </c>
      <c r="C10" s="6">
        <f>SUM(B10/B30)</f>
        <v>0.08192620387742339</v>
      </c>
    </row>
    <row r="11" spans="1:3" ht="18">
      <c r="A11" s="7" t="s">
        <v>5</v>
      </c>
      <c r="B11" s="5">
        <v>109</v>
      </c>
      <c r="C11" s="6">
        <f>SUM(B11/B30)</f>
        <v>0.034083802376485305</v>
      </c>
    </row>
    <row r="12" spans="1:3" ht="18">
      <c r="A12" s="7" t="s">
        <v>6</v>
      </c>
      <c r="B12" s="5">
        <v>75</v>
      </c>
      <c r="C12" s="6">
        <f>SUM(B12/B30)</f>
        <v>0.02345215759849906</v>
      </c>
    </row>
    <row r="13" spans="1:3" ht="18">
      <c r="A13" s="5" t="s">
        <v>7</v>
      </c>
      <c r="B13" s="5">
        <v>58</v>
      </c>
      <c r="C13" s="6">
        <f>SUM(B13/B30)</f>
        <v>0.01813633520950594</v>
      </c>
    </row>
    <row r="14" spans="1:3" ht="18">
      <c r="A14" s="7" t="s">
        <v>8</v>
      </c>
      <c r="B14" s="5">
        <v>40</v>
      </c>
      <c r="C14" s="6">
        <f>SUM(B14/B30)</f>
        <v>0.012507817385866166</v>
      </c>
    </row>
    <row r="15" spans="1:3" ht="18">
      <c r="A15" s="7" t="s">
        <v>9</v>
      </c>
      <c r="B15" s="5">
        <v>15</v>
      </c>
      <c r="C15" s="6">
        <f>SUM(B15/B30)</f>
        <v>0.004690431519699813</v>
      </c>
    </row>
    <row r="16" spans="1:3" ht="18">
      <c r="A16" s="5" t="s">
        <v>10</v>
      </c>
      <c r="B16" s="5">
        <v>0</v>
      </c>
      <c r="C16" s="6">
        <f>SUM(B16/B30)</f>
        <v>0</v>
      </c>
    </row>
    <row r="17" spans="1:3" ht="18">
      <c r="A17" s="5" t="s">
        <v>11</v>
      </c>
      <c r="B17" s="5">
        <v>93</v>
      </c>
      <c r="C17" s="6">
        <f>SUM(B17/B30)</f>
        <v>0.029080675422138838</v>
      </c>
    </row>
    <row r="18" spans="1:3" ht="18">
      <c r="A18" s="5" t="s">
        <v>12</v>
      </c>
      <c r="B18" s="5">
        <v>3</v>
      </c>
      <c r="C18" s="6">
        <f>SUM(B18/B30)</f>
        <v>0.0009380863039399625</v>
      </c>
    </row>
    <row r="19" spans="1:3" ht="18">
      <c r="A19" s="5" t="s">
        <v>30</v>
      </c>
      <c r="B19" s="5">
        <v>1</v>
      </c>
      <c r="C19" s="6">
        <f>SUM(B19/B30)</f>
        <v>0.00031269543464665416</v>
      </c>
    </row>
    <row r="20" spans="1:3" ht="18">
      <c r="A20" s="5" t="s">
        <v>13</v>
      </c>
      <c r="B20" s="5">
        <v>1</v>
      </c>
      <c r="C20" s="6">
        <f>SUM(B20/B30)</f>
        <v>0.00031269543464665416</v>
      </c>
    </row>
    <row r="21" spans="1:3" ht="18">
      <c r="A21" s="5" t="s">
        <v>31</v>
      </c>
      <c r="B21" s="5">
        <v>1</v>
      </c>
      <c r="C21" s="6">
        <f>SUM(B21/B30)</f>
        <v>0.00031269543464665416</v>
      </c>
    </row>
    <row r="22" spans="1:3" ht="18">
      <c r="A22" s="5" t="s">
        <v>14</v>
      </c>
      <c r="B22" s="5">
        <v>0</v>
      </c>
      <c r="C22" s="6">
        <f>SUM(B22/B30)</f>
        <v>0</v>
      </c>
    </row>
    <row r="23" spans="1:3" ht="18">
      <c r="A23" s="5" t="s">
        <v>15</v>
      </c>
      <c r="B23" s="5">
        <v>0</v>
      </c>
      <c r="C23" s="6">
        <f>SUM(B23/B30)</f>
        <v>0</v>
      </c>
    </row>
    <row r="24" spans="1:3" ht="18">
      <c r="A24" s="5" t="s">
        <v>16</v>
      </c>
      <c r="B24" s="5">
        <v>0</v>
      </c>
      <c r="C24" s="6">
        <f>SUM(B24/B30)</f>
        <v>0</v>
      </c>
    </row>
    <row r="25" spans="1:3" ht="18">
      <c r="A25" s="5" t="s">
        <v>17</v>
      </c>
      <c r="B25" s="5">
        <v>1</v>
      </c>
      <c r="C25" s="6">
        <f>SUM(B25/B30)</f>
        <v>0.00031269543464665416</v>
      </c>
    </row>
    <row r="26" spans="1:3" ht="18">
      <c r="A26" s="5" t="s">
        <v>32</v>
      </c>
      <c r="B26" s="5">
        <v>0</v>
      </c>
      <c r="C26" s="6">
        <f>SUM(B26/B30)</f>
        <v>0</v>
      </c>
    </row>
    <row r="27" spans="1:3" ht="18">
      <c r="A27" s="5" t="s">
        <v>18</v>
      </c>
      <c r="B27" s="5">
        <v>9</v>
      </c>
      <c r="C27" s="6">
        <f>SUM(B27/B30)</f>
        <v>0.0028142589118198874</v>
      </c>
    </row>
    <row r="28" spans="1:3" ht="18">
      <c r="A28" s="5" t="s">
        <v>19</v>
      </c>
      <c r="B28" s="5">
        <v>0</v>
      </c>
      <c r="C28" s="6">
        <f>SUM(B28/B30)</f>
        <v>0</v>
      </c>
    </row>
    <row r="29" spans="1:3" ht="18">
      <c r="A29" s="8"/>
      <c r="B29" s="8"/>
      <c r="C29" s="8"/>
    </row>
    <row r="30" spans="1:3" s="11" customFormat="1" ht="20.25">
      <c r="A30" s="9" t="s">
        <v>20</v>
      </c>
      <c r="B30" s="10">
        <f>SUM(B8:B29)</f>
        <v>3198</v>
      </c>
      <c r="C30" s="6">
        <f>SUM(C8:C29)</f>
        <v>0.9999999999999999</v>
      </c>
    </row>
    <row r="31" spans="1:3" ht="18">
      <c r="A31" s="8"/>
      <c r="B31" s="8"/>
      <c r="C31" s="8"/>
    </row>
    <row r="33" spans="1:3" ht="12.75">
      <c r="A33" s="12" t="s">
        <v>21</v>
      </c>
      <c r="B33">
        <f>SUM(B10+B11+B12+B14+B15)</f>
        <v>501</v>
      </c>
      <c r="C33" s="13">
        <f>SUM(B33/B30)</f>
        <v>0.15666041275797374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byamate</cp:lastModifiedBy>
  <cp:lastPrinted>2005-07-06T18:38:02Z</cp:lastPrinted>
  <dcterms:created xsi:type="dcterms:W3CDTF">2005-06-29T19:56:08Z</dcterms:created>
  <dcterms:modified xsi:type="dcterms:W3CDTF">2005-11-08T21:53:17Z</dcterms:modified>
  <cp:category/>
  <cp:version/>
  <cp:contentType/>
  <cp:contentStatus/>
</cp:coreProperties>
</file>