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35" windowHeight="62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agarden</author>
  </authors>
  <commentList>
    <comment ref="F94" authorId="0">
      <text>
        <r>
          <rPr>
            <b/>
            <sz val="8"/>
            <rFont val="Tahoma"/>
            <family val="0"/>
          </rPr>
          <t>agarden:</t>
        </r>
        <r>
          <rPr>
            <sz val="8"/>
            <rFont val="Tahoma"/>
            <family val="0"/>
          </rPr>
          <t xml:space="preserve">
Where's invoice</t>
        </r>
      </text>
    </comment>
  </commentList>
</comments>
</file>

<file path=xl/sharedStrings.xml><?xml version="1.0" encoding="utf-8"?>
<sst xmlns="http://schemas.openxmlformats.org/spreadsheetml/2006/main" count="307" uniqueCount="152">
  <si>
    <t>PROJECT EXPENSES:</t>
  </si>
  <si>
    <t>Vendor Name:</t>
  </si>
  <si>
    <t>Description:</t>
  </si>
  <si>
    <t>Budget Categories:</t>
  </si>
  <si>
    <t>Invoice Date:</t>
  </si>
  <si>
    <t>Expended:</t>
  </si>
  <si>
    <t>SUBTOTAL:</t>
  </si>
  <si>
    <t>Staff Name:</t>
  </si>
  <si>
    <t xml:space="preserve">Hours: </t>
  </si>
  <si>
    <t>Hourly Rate:</t>
  </si>
  <si>
    <t>Subtotal:</t>
  </si>
  <si>
    <t>Balance</t>
  </si>
  <si>
    <t>Napa Sign Shop</t>
  </si>
  <si>
    <t>Hours (July 2003):</t>
  </si>
  <si>
    <t xml:space="preserve">School Recycling Monthly Stipend </t>
  </si>
  <si>
    <t>Jorge Manzano</t>
  </si>
  <si>
    <t>LABOR/OTHER EXPENSES:</t>
  </si>
  <si>
    <t>Labor/Other Total:</t>
  </si>
  <si>
    <t>SBC Smart Yellow Pages</t>
  </si>
  <si>
    <t>Recycling Guide insert</t>
  </si>
  <si>
    <t>DOC GRANT 2004-2005 EXPENDITURE ITEMIZATION SUMMARY</t>
  </si>
  <si>
    <t xml:space="preserve">Maegen </t>
  </si>
  <si>
    <t>Carolyn Bond- SHHS</t>
  </si>
  <si>
    <t>November</t>
  </si>
  <si>
    <t>October</t>
  </si>
  <si>
    <t>Carolyn Bond -SHHS</t>
  </si>
  <si>
    <t>Carolyn Bond-SHHS</t>
  </si>
  <si>
    <t>The Young School</t>
  </si>
  <si>
    <t>St. Helena Montessori School</t>
  </si>
  <si>
    <t xml:space="preserve">St. Helena Catholic </t>
  </si>
  <si>
    <t>Calistoga Joint Unified School District (Jr/Sr High School)</t>
  </si>
  <si>
    <t xml:space="preserve">November </t>
  </si>
  <si>
    <t>September</t>
  </si>
  <si>
    <t xml:space="preserve">October </t>
  </si>
  <si>
    <t xml:space="preserve">September </t>
  </si>
  <si>
    <t>Jody Mclaffery- Howell Mt</t>
  </si>
  <si>
    <t>September and October</t>
  </si>
  <si>
    <t>St. Helena Kiwanis Club (RLS)</t>
  </si>
  <si>
    <t>August</t>
  </si>
  <si>
    <t>Madrone High School</t>
  </si>
  <si>
    <t>Nature Etc</t>
  </si>
  <si>
    <t>Gift certificate drawing for winner of recycling survey at Hometown Harvest Festival 10/16/2004</t>
  </si>
  <si>
    <t>11/01/2004</t>
  </si>
  <si>
    <t>7/15/2004</t>
  </si>
  <si>
    <t>mileage and expenses</t>
  </si>
  <si>
    <t>Zeller's Ace Hardware</t>
  </si>
  <si>
    <t>Recycling container- Yountville</t>
  </si>
  <si>
    <t>keys for recycling container</t>
  </si>
  <si>
    <t>Staple and ties cable for public event</t>
  </si>
  <si>
    <t>8/27/2004</t>
  </si>
  <si>
    <t>angle alums, glue pliobond</t>
  </si>
  <si>
    <t>9/13/2004</t>
  </si>
  <si>
    <t>The Lake Berryessa News</t>
  </si>
  <si>
    <t>North Bay Sportswear</t>
  </si>
  <si>
    <t>"Litter..What a Waste"- T-shirts</t>
  </si>
  <si>
    <t>no date on invoice</t>
  </si>
  <si>
    <t>Front-page ad for Water Protector event</t>
  </si>
  <si>
    <t>Banner for Lake Berryessa Water Protector Boat</t>
  </si>
  <si>
    <t>Sign Factory</t>
  </si>
  <si>
    <t>Banner for RLS Builders Club</t>
  </si>
  <si>
    <t>Rehrig Pacific Company</t>
  </si>
  <si>
    <t>6 gallon blue baskets (200 total)</t>
  </si>
  <si>
    <t xml:space="preserve">Viacom Outdoors </t>
  </si>
  <si>
    <t>Earth Day billboard</t>
  </si>
  <si>
    <t>placeholder</t>
  </si>
  <si>
    <t>MTS</t>
  </si>
  <si>
    <t>Sustainalbe Purchasing Workshop -SF- Nancy Owyeng</t>
  </si>
  <si>
    <t>Resourceful Bag &amp; Tag</t>
  </si>
  <si>
    <t>Sign Max</t>
  </si>
  <si>
    <t>Eco Reserve banners</t>
  </si>
  <si>
    <t>July-Dec 2004    290.4 hours</t>
  </si>
  <si>
    <t>$17.16/hr</t>
  </si>
  <si>
    <t>Jan - June</t>
  </si>
  <si>
    <t>Vendor &amp; School Total:</t>
  </si>
  <si>
    <t>Roeda Signs &amp; Screentech</t>
  </si>
  <si>
    <t>re-order Recycling decals</t>
  </si>
  <si>
    <t>St.Helena Catholic</t>
  </si>
  <si>
    <t>December</t>
  </si>
  <si>
    <t>Sharee Bramham</t>
  </si>
  <si>
    <t>Foothills Adventist Elementary/Sept</t>
  </si>
  <si>
    <t>Twin Supply</t>
  </si>
  <si>
    <t>school recycling containers PUC prep</t>
  </si>
  <si>
    <t>Total Expended:</t>
  </si>
  <si>
    <t>Amy- NRA conference</t>
  </si>
  <si>
    <t>Eco Reserve magnetic sign</t>
  </si>
  <si>
    <t>Recycling Guide</t>
  </si>
  <si>
    <t xml:space="preserve">St.Helena Montessori </t>
  </si>
  <si>
    <t>January</t>
  </si>
  <si>
    <t>Patty Lassen- Calistoga Elementary</t>
  </si>
  <si>
    <t>Sept, Oct, Nov, Dec</t>
  </si>
  <si>
    <t>FedEx Kinkos</t>
  </si>
  <si>
    <t>Child's art to e-file for Eco-Preseve Banner</t>
  </si>
  <si>
    <t>TM Fitzerald</t>
  </si>
  <si>
    <t>balance on recycling containers</t>
  </si>
  <si>
    <t xml:space="preserve">Lab Safety supply </t>
  </si>
  <si>
    <t>gloves for recycling</t>
  </si>
  <si>
    <t>February</t>
  </si>
  <si>
    <t>PUC Prep- Larry Hiday</t>
  </si>
  <si>
    <t>Magnetic Strip- Eco Reserve sign</t>
  </si>
  <si>
    <t>Reimbursement from American Canyon for billboard</t>
  </si>
  <si>
    <t xml:space="preserve">Total Grant </t>
  </si>
  <si>
    <t>March</t>
  </si>
  <si>
    <t>Foothills /Oct</t>
  </si>
  <si>
    <t>Foothills /Nov</t>
  </si>
  <si>
    <t>Foothills /Dec</t>
  </si>
  <si>
    <t>Foothills/Jan</t>
  </si>
  <si>
    <t>Foothills / Feb</t>
  </si>
  <si>
    <t>Foothills / March</t>
  </si>
  <si>
    <t>Dennis Rossi- Palisades High School</t>
  </si>
  <si>
    <t>clear &amp; blue bags for various sites</t>
  </si>
  <si>
    <t>tshirts</t>
  </si>
  <si>
    <t>De Amigos</t>
  </si>
  <si>
    <t>recycling at Cinco de Mayo</t>
  </si>
  <si>
    <t>Maegen Simmonds</t>
  </si>
  <si>
    <t>travel for Recycled Product Trade show</t>
  </si>
  <si>
    <t>Exitos</t>
  </si>
  <si>
    <t xml:space="preserve">Cal Mart </t>
  </si>
  <si>
    <t xml:space="preserve">Sonoma Market </t>
  </si>
  <si>
    <t>refreshments for judges</t>
  </si>
  <si>
    <t>Ben Franklin Crafts</t>
  </si>
  <si>
    <t>earth day poster contest prizes</t>
  </si>
  <si>
    <t>prizes for Earth Day contest /teachers</t>
  </si>
  <si>
    <t>Carolyn Bond</t>
  </si>
  <si>
    <t>April</t>
  </si>
  <si>
    <t xml:space="preserve">May </t>
  </si>
  <si>
    <t xml:space="preserve">April </t>
  </si>
  <si>
    <t>sign for Cinco de Mayo</t>
  </si>
  <si>
    <t>St.Helen Catholic</t>
  </si>
  <si>
    <t>Foothills/April</t>
  </si>
  <si>
    <t>Obentec/Laptop Lunches</t>
  </si>
  <si>
    <t>Ace Hardware</t>
  </si>
  <si>
    <t>dowel for signs for Cinco de Mayo</t>
  </si>
  <si>
    <t>Cinco signs</t>
  </si>
  <si>
    <t>Fed Ex</t>
  </si>
  <si>
    <t>mail original art for billboard</t>
  </si>
  <si>
    <t>Camel City Posters</t>
  </si>
  <si>
    <t>Earthday bilboards fabrication</t>
  </si>
  <si>
    <t>May</t>
  </si>
  <si>
    <t>St.Helena Catholic/Jim Ritchie</t>
  </si>
  <si>
    <t>Spanish radio ads for Cinco de Mayo(May)</t>
  </si>
  <si>
    <t xml:space="preserve">prize for Cinco de Mayo contest </t>
  </si>
  <si>
    <t>Spanish radio ads for Cinco de Mayo (April)</t>
  </si>
  <si>
    <t>Direct Access/RoundTrip</t>
  </si>
  <si>
    <t>June</t>
  </si>
  <si>
    <t>Foothills/May</t>
  </si>
  <si>
    <t>May/June</t>
  </si>
  <si>
    <t>printing for Foothills tshirts</t>
  </si>
  <si>
    <r>
      <t>Calistoga Joint Unified School District (</t>
    </r>
    <r>
      <rPr>
        <b/>
        <sz val="10"/>
        <rFont val="Arial"/>
        <family val="0"/>
      </rPr>
      <t>Palisades</t>
    </r>
    <r>
      <rPr>
        <sz val="10"/>
        <rFont val="Arial"/>
        <family val="0"/>
      </rPr>
      <t>)</t>
    </r>
  </si>
  <si>
    <r>
      <t xml:space="preserve">Calistoga Joint Unified School District </t>
    </r>
    <r>
      <rPr>
        <b/>
        <sz val="10"/>
        <rFont val="Arial"/>
        <family val="0"/>
      </rPr>
      <t>(Palisades)</t>
    </r>
  </si>
  <si>
    <t xml:space="preserve">Becki graphic design </t>
  </si>
  <si>
    <t>Amy Garden</t>
  </si>
  <si>
    <t>balance of grant towards staff time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</si>
</sst>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_);[Red]\(&quot;$&quot;#,##0.0\)"/>
    <numFmt numFmtId="166" formatCode="&quot;$&quot;#,##0.000_);[Red]\(&quot;$&quot;#,##0.000\)"/>
    <numFmt numFmtId="167" formatCode="&quot;$&quot;#,##0.0000_);[Red]\(&quot;$&quot;#,##0.0000\)"/>
    <numFmt numFmtId="168" formatCode="[$-409]dddd\,\ mmmm\ dd\,\ yyyy"/>
    <numFmt numFmtId="169" formatCode="_(&quot;$&quot;* #,##0.000_);_(&quot;$&quot;* \(#,##0.000\);_(&quot;$&quot;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4" fontId="0" fillId="0" borderId="1" xfId="17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4" fontId="0" fillId="0" borderId="1" xfId="17" applyNumberFormat="1" applyFont="1" applyBorder="1" applyAlignment="1">
      <alignment horizontal="right"/>
    </xf>
    <xf numFmtId="44" fontId="0" fillId="0" borderId="0" xfId="17" applyNumberFormat="1" applyAlignment="1">
      <alignment horizontal="right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7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4" fontId="0" fillId="0" borderId="1" xfId="1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4" fontId="0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2" fillId="2" borderId="1" xfId="17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4" fontId="2" fillId="0" borderId="1" xfId="17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4" fontId="0" fillId="0" borderId="1" xfId="17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44" fontId="0" fillId="0" borderId="1" xfId="17" applyNumberFormat="1" applyFont="1" applyBorder="1" applyAlignment="1">
      <alignment horizontal="right"/>
    </xf>
    <xf numFmtId="14" fontId="0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4" fontId="0" fillId="2" borderId="1" xfId="1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4" fontId="0" fillId="0" borderId="1" xfId="17" applyFont="1" applyBorder="1" applyAlignment="1">
      <alignment horizontal="center" wrapText="1"/>
    </xf>
    <xf numFmtId="0" fontId="2" fillId="2" borderId="1" xfId="0" applyFont="1" applyFill="1" applyBorder="1" applyAlignment="1">
      <alignment/>
    </xf>
    <xf numFmtId="44" fontId="2" fillId="2" borderId="1" xfId="17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8" fontId="0" fillId="0" borderId="1" xfId="17" applyNumberFormat="1" applyFont="1" applyFill="1" applyBorder="1" applyAlignment="1">
      <alignment horizontal="center" wrapText="1"/>
    </xf>
    <xf numFmtId="8" fontId="0" fillId="3" borderId="1" xfId="17" applyNumberFormat="1" applyFont="1" applyFill="1" applyBorder="1" applyAlignment="1">
      <alignment horizontal="center" wrapText="1"/>
    </xf>
    <xf numFmtId="8" fontId="0" fillId="0" borderId="1" xfId="17" applyNumberFormat="1" applyFont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8" fontId="0" fillId="0" borderId="1" xfId="17" applyNumberFormat="1" applyFont="1" applyFill="1" applyBorder="1" applyAlignment="1">
      <alignment horizontal="center" wrapText="1"/>
    </xf>
    <xf numFmtId="44" fontId="0" fillId="0" borderId="1" xfId="17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6" fontId="2" fillId="0" borderId="1" xfId="0" applyNumberFormat="1" applyFont="1" applyBorder="1" applyAlignment="1">
      <alignment/>
    </xf>
    <xf numFmtId="6" fontId="2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 wrapText="1"/>
    </xf>
    <xf numFmtId="44" fontId="2" fillId="0" borderId="1" xfId="17" applyNumberFormat="1" applyFont="1" applyBorder="1" applyAlignment="1">
      <alignment horizontal="right"/>
    </xf>
    <xf numFmtId="44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0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98" sqref="C98"/>
    </sheetView>
  </sheetViews>
  <sheetFormatPr defaultColWidth="9.140625" defaultRowHeight="12.75"/>
  <cols>
    <col min="1" max="1" width="3.8515625" style="0" customWidth="1"/>
    <col min="2" max="2" width="26.140625" style="0" customWidth="1"/>
    <col min="3" max="3" width="33.00390625" style="10" customWidth="1"/>
    <col min="4" max="4" width="32.8515625" style="1" hidden="1" customWidth="1"/>
    <col min="5" max="5" width="14.57421875" style="9" customWidth="1"/>
    <col min="6" max="6" width="12.140625" style="14" customWidth="1"/>
    <col min="7" max="7" width="15.421875" style="0" customWidth="1"/>
    <col min="8" max="8" width="10.28125" style="0" bestFit="1" customWidth="1"/>
  </cols>
  <sheetData>
    <row r="1" spans="2:6" ht="20.25" customHeight="1">
      <c r="B1" s="77" t="s">
        <v>20</v>
      </c>
      <c r="C1" s="77"/>
      <c r="D1" s="77"/>
      <c r="E1" s="77"/>
      <c r="F1" s="77"/>
    </row>
    <row r="2" spans="2:6" ht="14.25" customHeight="1">
      <c r="B2" s="5" t="s">
        <v>0</v>
      </c>
      <c r="C2" s="6"/>
      <c r="D2" s="7"/>
      <c r="E2" s="8"/>
      <c r="F2" s="13"/>
    </row>
    <row r="3" spans="1:6" s="2" customFormat="1" ht="18.75" customHeight="1">
      <c r="A3" s="15"/>
      <c r="B3" s="16" t="s">
        <v>1</v>
      </c>
      <c r="C3" s="17" t="s">
        <v>2</v>
      </c>
      <c r="D3" s="17" t="s">
        <v>3</v>
      </c>
      <c r="E3" s="17" t="s">
        <v>4</v>
      </c>
      <c r="F3" s="18" t="s">
        <v>5</v>
      </c>
    </row>
    <row r="4" spans="1:6" s="2" customFormat="1" ht="22.5" customHeight="1">
      <c r="A4" s="19">
        <v>1</v>
      </c>
      <c r="B4" s="20" t="s">
        <v>52</v>
      </c>
      <c r="C4" s="21" t="s">
        <v>56</v>
      </c>
      <c r="D4" s="22"/>
      <c r="E4" s="23">
        <v>38257</v>
      </c>
      <c r="F4" s="24">
        <v>170</v>
      </c>
    </row>
    <row r="5" spans="1:6" s="3" customFormat="1" ht="25.5" customHeight="1">
      <c r="A5" s="25">
        <v>2</v>
      </c>
      <c r="B5" s="20" t="s">
        <v>12</v>
      </c>
      <c r="C5" s="21" t="s">
        <v>57</v>
      </c>
      <c r="D5" s="21"/>
      <c r="E5" s="26" t="s">
        <v>43</v>
      </c>
      <c r="F5" s="24">
        <v>267.22</v>
      </c>
    </row>
    <row r="6" spans="1:6" s="3" customFormat="1" ht="38.25">
      <c r="A6" s="25">
        <v>3</v>
      </c>
      <c r="B6" s="20" t="s">
        <v>40</v>
      </c>
      <c r="C6" s="21" t="s">
        <v>41</v>
      </c>
      <c r="D6" s="21"/>
      <c r="E6" s="26" t="s">
        <v>42</v>
      </c>
      <c r="F6" s="24">
        <v>50</v>
      </c>
    </row>
    <row r="7" spans="1:6" s="3" customFormat="1" ht="25.5">
      <c r="A7" s="19">
        <v>4</v>
      </c>
      <c r="B7" s="20" t="s">
        <v>53</v>
      </c>
      <c r="C7" s="21" t="s">
        <v>54</v>
      </c>
      <c r="D7" s="21"/>
      <c r="E7" s="26" t="s">
        <v>55</v>
      </c>
      <c r="F7" s="24">
        <v>1120.6</v>
      </c>
    </row>
    <row r="8" spans="1:6" s="3" customFormat="1" ht="12.75">
      <c r="A8" s="25">
        <v>5</v>
      </c>
      <c r="B8" s="20" t="s">
        <v>18</v>
      </c>
      <c r="C8" s="27" t="s">
        <v>19</v>
      </c>
      <c r="D8" s="21"/>
      <c r="E8" s="23">
        <v>38258</v>
      </c>
      <c r="F8" s="24">
        <v>1000</v>
      </c>
    </row>
    <row r="9" spans="1:6" s="3" customFormat="1" ht="16.5" customHeight="1">
      <c r="A9" s="25">
        <v>6</v>
      </c>
      <c r="B9" s="20" t="s">
        <v>45</v>
      </c>
      <c r="C9" s="21" t="s">
        <v>48</v>
      </c>
      <c r="D9" s="21"/>
      <c r="E9" s="26" t="s">
        <v>49</v>
      </c>
      <c r="F9" s="24">
        <v>8.57</v>
      </c>
    </row>
    <row r="10" spans="1:6" s="3" customFormat="1" ht="12.75">
      <c r="A10" s="19">
        <v>7</v>
      </c>
      <c r="B10" s="20" t="s">
        <v>45</v>
      </c>
      <c r="C10" s="21" t="s">
        <v>50</v>
      </c>
      <c r="D10" s="21"/>
      <c r="E10" s="26" t="s">
        <v>51</v>
      </c>
      <c r="F10" s="24">
        <v>10.74</v>
      </c>
    </row>
    <row r="11" spans="1:6" s="3" customFormat="1" ht="12.75">
      <c r="A11" s="25">
        <v>8</v>
      </c>
      <c r="B11" s="20" t="s">
        <v>45</v>
      </c>
      <c r="C11" s="21" t="s">
        <v>47</v>
      </c>
      <c r="D11" s="21"/>
      <c r="E11" s="23">
        <v>38244</v>
      </c>
      <c r="F11" s="24">
        <v>1.74</v>
      </c>
    </row>
    <row r="12" spans="1:6" s="3" customFormat="1" ht="12.75">
      <c r="A12" s="25">
        <v>9</v>
      </c>
      <c r="B12" s="20" t="s">
        <v>45</v>
      </c>
      <c r="C12" s="21" t="s">
        <v>46</v>
      </c>
      <c r="D12" s="21"/>
      <c r="E12" s="23">
        <v>38253</v>
      </c>
      <c r="F12" s="24">
        <v>13.89</v>
      </c>
    </row>
    <row r="13" spans="1:6" s="3" customFormat="1" ht="12.75">
      <c r="A13" s="19">
        <v>10</v>
      </c>
      <c r="B13" s="20" t="s">
        <v>45</v>
      </c>
      <c r="C13" s="21" t="s">
        <v>98</v>
      </c>
      <c r="D13" s="21"/>
      <c r="E13" s="23">
        <v>38261</v>
      </c>
      <c r="F13" s="24">
        <v>8.24</v>
      </c>
    </row>
    <row r="14" spans="1:6" s="3" customFormat="1" ht="12.75">
      <c r="A14" s="25">
        <v>11</v>
      </c>
      <c r="B14" s="20" t="s">
        <v>58</v>
      </c>
      <c r="C14" s="21" t="s">
        <v>59</v>
      </c>
      <c r="D14" s="21"/>
      <c r="E14" s="23">
        <v>38336</v>
      </c>
      <c r="F14" s="24">
        <v>172.4</v>
      </c>
    </row>
    <row r="15" spans="1:6" s="3" customFormat="1" ht="13.5" customHeight="1">
      <c r="A15" s="19">
        <v>12</v>
      </c>
      <c r="B15" s="20" t="s">
        <v>60</v>
      </c>
      <c r="C15" s="21" t="s">
        <v>61</v>
      </c>
      <c r="D15" s="21"/>
      <c r="E15" s="23">
        <v>38360</v>
      </c>
      <c r="F15" s="24">
        <v>1217.73</v>
      </c>
    </row>
    <row r="16" spans="1:6" s="3" customFormat="1" ht="13.5" customHeight="1">
      <c r="A16" s="25">
        <v>13</v>
      </c>
      <c r="B16" s="20" t="s">
        <v>62</v>
      </c>
      <c r="C16" s="21" t="s">
        <v>63</v>
      </c>
      <c r="D16" s="21"/>
      <c r="E16" s="23"/>
      <c r="F16" s="24">
        <v>1300</v>
      </c>
    </row>
    <row r="17" spans="1:6" s="3" customFormat="1" ht="25.5">
      <c r="A17" s="19">
        <v>14</v>
      </c>
      <c r="B17" s="20" t="s">
        <v>90</v>
      </c>
      <c r="C17" s="21" t="s">
        <v>91</v>
      </c>
      <c r="D17" s="21"/>
      <c r="E17" s="23">
        <v>38350</v>
      </c>
      <c r="F17" s="24">
        <v>34.42</v>
      </c>
    </row>
    <row r="18" spans="1:6" s="3" customFormat="1" ht="24.75" customHeight="1">
      <c r="A18" s="25">
        <v>15</v>
      </c>
      <c r="B18" s="20" t="s">
        <v>65</v>
      </c>
      <c r="C18" s="21" t="s">
        <v>66</v>
      </c>
      <c r="D18" s="21"/>
      <c r="E18" s="23">
        <v>38370</v>
      </c>
      <c r="F18" s="24">
        <v>395</v>
      </c>
    </row>
    <row r="19" spans="1:6" s="3" customFormat="1" ht="21" customHeight="1">
      <c r="A19" s="25">
        <v>16</v>
      </c>
      <c r="B19" s="20" t="s">
        <v>67</v>
      </c>
      <c r="C19" s="21" t="s">
        <v>109</v>
      </c>
      <c r="D19" s="21"/>
      <c r="E19" s="23">
        <v>38420</v>
      </c>
      <c r="F19" s="24">
        <v>494</v>
      </c>
    </row>
    <row r="20" spans="1:6" s="3" customFormat="1" ht="21" customHeight="1">
      <c r="A20" s="19">
        <v>17</v>
      </c>
      <c r="B20" s="20" t="s">
        <v>68</v>
      </c>
      <c r="C20" s="21" t="s">
        <v>69</v>
      </c>
      <c r="D20" s="21"/>
      <c r="E20" s="23">
        <v>38385</v>
      </c>
      <c r="F20" s="24">
        <v>470.33</v>
      </c>
    </row>
    <row r="21" spans="1:6" s="3" customFormat="1" ht="21" customHeight="1">
      <c r="A21" s="25">
        <v>18</v>
      </c>
      <c r="B21" s="20" t="s">
        <v>68</v>
      </c>
      <c r="C21" s="21" t="s">
        <v>84</v>
      </c>
      <c r="D21" s="21"/>
      <c r="E21" s="23">
        <v>38385</v>
      </c>
      <c r="F21" s="24">
        <v>47.41</v>
      </c>
    </row>
    <row r="22" spans="1:6" s="3" customFormat="1" ht="21" customHeight="1">
      <c r="A22" s="19">
        <v>19</v>
      </c>
      <c r="B22" s="20" t="s">
        <v>74</v>
      </c>
      <c r="C22" s="21" t="s">
        <v>75</v>
      </c>
      <c r="D22" s="21"/>
      <c r="E22" s="23">
        <v>38380</v>
      </c>
      <c r="F22" s="24">
        <v>203.68</v>
      </c>
    </row>
    <row r="23" spans="1:6" s="3" customFormat="1" ht="25.5">
      <c r="A23" s="25">
        <v>20</v>
      </c>
      <c r="B23" s="20" t="s">
        <v>80</v>
      </c>
      <c r="C23" s="21" t="s">
        <v>81</v>
      </c>
      <c r="D23" s="21"/>
      <c r="E23" s="23">
        <v>38385</v>
      </c>
      <c r="F23" s="24">
        <v>526.61</v>
      </c>
    </row>
    <row r="24" spans="1:6" s="3" customFormat="1" ht="17.25" customHeight="1">
      <c r="A24" s="25">
        <v>21</v>
      </c>
      <c r="B24" s="20" t="s">
        <v>85</v>
      </c>
      <c r="C24" s="21" t="s">
        <v>149</v>
      </c>
      <c r="D24" s="21"/>
      <c r="E24" s="23" t="s">
        <v>64</v>
      </c>
      <c r="F24" s="24">
        <v>1500</v>
      </c>
    </row>
    <row r="25" spans="1:6" s="3" customFormat="1" ht="21" customHeight="1">
      <c r="A25" s="19">
        <v>22</v>
      </c>
      <c r="B25" s="20" t="s">
        <v>92</v>
      </c>
      <c r="C25" s="21" t="s">
        <v>93</v>
      </c>
      <c r="D25" s="21"/>
      <c r="E25" s="23">
        <v>38426</v>
      </c>
      <c r="F25" s="24">
        <v>45.02</v>
      </c>
    </row>
    <row r="26" spans="1:6" s="3" customFormat="1" ht="13.5" customHeight="1">
      <c r="A26" s="25">
        <v>23</v>
      </c>
      <c r="B26" s="20" t="s">
        <v>94</v>
      </c>
      <c r="C26" s="21" t="s">
        <v>95</v>
      </c>
      <c r="D26" s="21"/>
      <c r="E26" s="23">
        <v>38418</v>
      </c>
      <c r="F26" s="28">
        <v>210.75</v>
      </c>
    </row>
    <row r="27" spans="1:6" s="3" customFormat="1" ht="13.5" customHeight="1">
      <c r="A27" s="25">
        <v>24</v>
      </c>
      <c r="B27" s="20" t="s">
        <v>129</v>
      </c>
      <c r="C27" s="21" t="s">
        <v>121</v>
      </c>
      <c r="D27" s="21"/>
      <c r="E27" s="23">
        <v>38462</v>
      </c>
      <c r="F27" s="28">
        <v>180.46</v>
      </c>
    </row>
    <row r="28" spans="1:6" s="3" customFormat="1" ht="13.5" customHeight="1">
      <c r="A28" s="19">
        <v>25</v>
      </c>
      <c r="B28" s="20" t="s">
        <v>142</v>
      </c>
      <c r="C28" s="21" t="s">
        <v>110</v>
      </c>
      <c r="D28" s="21"/>
      <c r="E28" s="23">
        <v>38455</v>
      </c>
      <c r="F28" s="28">
        <v>232.38</v>
      </c>
    </row>
    <row r="29" spans="1:6" s="3" customFormat="1" ht="13.5" customHeight="1">
      <c r="A29" s="25">
        <v>26</v>
      </c>
      <c r="B29" s="20" t="s">
        <v>111</v>
      </c>
      <c r="C29" s="21" t="s">
        <v>112</v>
      </c>
      <c r="D29" s="21"/>
      <c r="E29" s="23">
        <v>38473</v>
      </c>
      <c r="F29" s="28">
        <v>550</v>
      </c>
    </row>
    <row r="30" spans="1:6" s="3" customFormat="1" ht="18.75" customHeight="1">
      <c r="A30" s="25">
        <v>27</v>
      </c>
      <c r="B30" s="20" t="s">
        <v>115</v>
      </c>
      <c r="C30" s="21" t="s">
        <v>141</v>
      </c>
      <c r="D30" s="21"/>
      <c r="E30" s="23">
        <v>38472</v>
      </c>
      <c r="F30" s="28">
        <v>510</v>
      </c>
    </row>
    <row r="31" spans="1:6" s="3" customFormat="1" ht="22.5" customHeight="1">
      <c r="A31" s="19">
        <v>28</v>
      </c>
      <c r="B31" s="20" t="s">
        <v>115</v>
      </c>
      <c r="C31" s="21" t="s">
        <v>139</v>
      </c>
      <c r="D31" s="21"/>
      <c r="E31" s="23">
        <v>38503</v>
      </c>
      <c r="F31" s="28">
        <v>180</v>
      </c>
    </row>
    <row r="32" spans="1:6" s="3" customFormat="1" ht="13.5" customHeight="1">
      <c r="A32" s="25">
        <v>29</v>
      </c>
      <c r="B32" s="20" t="s">
        <v>116</v>
      </c>
      <c r="C32" s="21" t="s">
        <v>140</v>
      </c>
      <c r="D32" s="21"/>
      <c r="E32" s="23">
        <v>38477</v>
      </c>
      <c r="F32" s="28">
        <v>50</v>
      </c>
    </row>
    <row r="33" spans="1:6" s="3" customFormat="1" ht="13.5" customHeight="1">
      <c r="A33" s="19">
        <v>30</v>
      </c>
      <c r="B33" s="20" t="s">
        <v>117</v>
      </c>
      <c r="C33" s="21" t="s">
        <v>118</v>
      </c>
      <c r="D33" s="21"/>
      <c r="E33" s="23">
        <v>38455</v>
      </c>
      <c r="F33" s="28">
        <v>26.79</v>
      </c>
    </row>
    <row r="34" spans="1:6" s="3" customFormat="1" ht="13.5" customHeight="1">
      <c r="A34" s="25">
        <v>31</v>
      </c>
      <c r="B34" s="20" t="s">
        <v>119</v>
      </c>
      <c r="C34" s="21" t="s">
        <v>120</v>
      </c>
      <c r="D34" s="21"/>
      <c r="E34" s="23">
        <v>38455</v>
      </c>
      <c r="F34" s="28">
        <v>19.38</v>
      </c>
    </row>
    <row r="35" spans="1:6" s="3" customFormat="1" ht="13.5" customHeight="1">
      <c r="A35" s="19">
        <v>32</v>
      </c>
      <c r="B35" s="20" t="s">
        <v>68</v>
      </c>
      <c r="C35" s="21" t="s">
        <v>126</v>
      </c>
      <c r="D35" s="21"/>
      <c r="E35" s="23">
        <v>38468</v>
      </c>
      <c r="F35" s="28">
        <v>99.67</v>
      </c>
    </row>
    <row r="36" spans="1:6" s="3" customFormat="1" ht="13.5" customHeight="1">
      <c r="A36" s="25">
        <v>33</v>
      </c>
      <c r="B36" s="20" t="s">
        <v>130</v>
      </c>
      <c r="C36" s="21" t="s">
        <v>131</v>
      </c>
      <c r="D36" s="21"/>
      <c r="E36" s="23">
        <v>38471</v>
      </c>
      <c r="F36" s="28">
        <v>29.19</v>
      </c>
    </row>
    <row r="37" spans="1:6" s="3" customFormat="1" ht="13.5" customHeight="1">
      <c r="A37" s="25">
        <v>34</v>
      </c>
      <c r="B37" s="20" t="s">
        <v>130</v>
      </c>
      <c r="C37" s="21" t="s">
        <v>132</v>
      </c>
      <c r="D37" s="21"/>
      <c r="E37" s="23">
        <v>38469</v>
      </c>
      <c r="F37" s="28">
        <v>1.39</v>
      </c>
    </row>
    <row r="38" spans="1:6" s="3" customFormat="1" ht="13.5" customHeight="1">
      <c r="A38" s="19">
        <v>35</v>
      </c>
      <c r="B38" s="20" t="s">
        <v>133</v>
      </c>
      <c r="C38" s="21" t="s">
        <v>134</v>
      </c>
      <c r="D38" s="21"/>
      <c r="E38" s="23">
        <v>38492</v>
      </c>
      <c r="F38" s="28">
        <v>20.54</v>
      </c>
    </row>
    <row r="39" spans="1:6" s="3" customFormat="1" ht="13.5" customHeight="1">
      <c r="A39" s="25">
        <v>36</v>
      </c>
      <c r="B39" s="20" t="s">
        <v>135</v>
      </c>
      <c r="C39" s="21" t="s">
        <v>136</v>
      </c>
      <c r="D39" s="21"/>
      <c r="E39" s="23">
        <v>38499</v>
      </c>
      <c r="F39" s="28">
        <v>280</v>
      </c>
    </row>
    <row r="40" spans="1:6" s="3" customFormat="1" ht="18" customHeight="1">
      <c r="A40" s="19">
        <v>37</v>
      </c>
      <c r="B40" s="20" t="s">
        <v>53</v>
      </c>
      <c r="C40" s="21" t="s">
        <v>146</v>
      </c>
      <c r="D40" s="21"/>
      <c r="E40" s="23">
        <v>38460</v>
      </c>
      <c r="F40" s="28">
        <v>145.46</v>
      </c>
    </row>
    <row r="41" spans="1:6" s="3" customFormat="1" ht="13.5" customHeight="1">
      <c r="A41" s="25"/>
      <c r="B41" s="20"/>
      <c r="C41" s="21"/>
      <c r="D41" s="21"/>
      <c r="E41" s="23"/>
      <c r="F41" s="28"/>
    </row>
    <row r="42" spans="1:6" s="3" customFormat="1" ht="12.75">
      <c r="A42" s="25"/>
      <c r="B42" s="29"/>
      <c r="C42" s="30"/>
      <c r="D42" s="31"/>
      <c r="E42" s="32" t="s">
        <v>6</v>
      </c>
      <c r="F42" s="33">
        <f>SUM(F4:F40)</f>
        <v>11593.609999999997</v>
      </c>
    </row>
    <row r="43" spans="1:6" s="3" customFormat="1" ht="13.5" customHeight="1">
      <c r="A43" s="25"/>
      <c r="B43" s="34"/>
      <c r="C43" s="35"/>
      <c r="D43" s="36"/>
      <c r="E43" s="37"/>
      <c r="F43" s="38"/>
    </row>
    <row r="44" spans="1:6" s="3" customFormat="1" ht="25.5">
      <c r="A44" s="25"/>
      <c r="B44" s="39" t="s">
        <v>14</v>
      </c>
      <c r="C44" s="39"/>
      <c r="D44" s="40"/>
      <c r="E44" s="32"/>
      <c r="F44" s="33"/>
    </row>
    <row r="45" spans="1:6" s="3" customFormat="1" ht="24.75" customHeight="1">
      <c r="A45" s="25">
        <v>38</v>
      </c>
      <c r="B45" s="35" t="s">
        <v>30</v>
      </c>
      <c r="C45" s="35" t="s">
        <v>36</v>
      </c>
      <c r="D45" s="36"/>
      <c r="E45" s="23">
        <v>38293</v>
      </c>
      <c r="F45" s="41">
        <v>150</v>
      </c>
    </row>
    <row r="46" spans="1:6" s="3" customFormat="1" ht="27" customHeight="1">
      <c r="A46" s="25">
        <v>39</v>
      </c>
      <c r="B46" s="35" t="s">
        <v>30</v>
      </c>
      <c r="C46" s="35" t="s">
        <v>31</v>
      </c>
      <c r="D46" s="36"/>
      <c r="E46" s="23">
        <v>38320</v>
      </c>
      <c r="F46" s="41">
        <v>75</v>
      </c>
    </row>
    <row r="47" spans="1:6" s="3" customFormat="1" ht="27" customHeight="1">
      <c r="A47" s="25">
        <v>40</v>
      </c>
      <c r="B47" s="35" t="s">
        <v>30</v>
      </c>
      <c r="C47" s="35" t="s">
        <v>77</v>
      </c>
      <c r="D47" s="36"/>
      <c r="E47" s="23">
        <v>38365</v>
      </c>
      <c r="F47" s="41">
        <v>75</v>
      </c>
    </row>
    <row r="48" spans="1:6" s="3" customFormat="1" ht="27" customHeight="1">
      <c r="A48" s="25">
        <v>41</v>
      </c>
      <c r="B48" s="35" t="s">
        <v>30</v>
      </c>
      <c r="C48" s="35" t="s">
        <v>87</v>
      </c>
      <c r="D48" s="36"/>
      <c r="E48" s="23">
        <v>38376</v>
      </c>
      <c r="F48" s="41">
        <v>75</v>
      </c>
    </row>
    <row r="49" spans="1:6" s="3" customFormat="1" ht="27" customHeight="1">
      <c r="A49" s="25">
        <v>42</v>
      </c>
      <c r="B49" s="35" t="s">
        <v>30</v>
      </c>
      <c r="C49" s="35" t="s">
        <v>96</v>
      </c>
      <c r="D49" s="36"/>
      <c r="E49" s="23">
        <v>38411</v>
      </c>
      <c r="F49" s="41">
        <v>75</v>
      </c>
    </row>
    <row r="50" spans="1:6" s="3" customFormat="1" ht="27" customHeight="1">
      <c r="A50" s="25">
        <v>43</v>
      </c>
      <c r="B50" s="35" t="s">
        <v>30</v>
      </c>
      <c r="C50" s="35" t="s">
        <v>101</v>
      </c>
      <c r="D50" s="36"/>
      <c r="E50" s="23">
        <v>38436</v>
      </c>
      <c r="F50" s="41">
        <v>75</v>
      </c>
    </row>
    <row r="51" spans="1:6" s="3" customFormat="1" ht="27" customHeight="1">
      <c r="A51" s="25">
        <v>44</v>
      </c>
      <c r="B51" s="35" t="s">
        <v>30</v>
      </c>
      <c r="C51" s="35" t="s">
        <v>123</v>
      </c>
      <c r="D51" s="36"/>
      <c r="E51" s="23">
        <v>38474</v>
      </c>
      <c r="F51" s="41">
        <v>75</v>
      </c>
    </row>
    <row r="52" spans="1:6" s="3" customFormat="1" ht="27" customHeight="1">
      <c r="A52" s="25">
        <v>45</v>
      </c>
      <c r="B52" s="35" t="s">
        <v>30</v>
      </c>
      <c r="C52" s="35" t="s">
        <v>137</v>
      </c>
      <c r="D52" s="36"/>
      <c r="E52" s="23">
        <v>38504</v>
      </c>
      <c r="F52" s="41">
        <v>75</v>
      </c>
    </row>
    <row r="53" spans="1:6" s="3" customFormat="1" ht="32.25" customHeight="1">
      <c r="A53" s="25">
        <v>46</v>
      </c>
      <c r="B53" s="35" t="s">
        <v>147</v>
      </c>
      <c r="C53" s="35" t="s">
        <v>24</v>
      </c>
      <c r="D53" s="36"/>
      <c r="E53" s="23">
        <v>38281</v>
      </c>
      <c r="F53" s="41">
        <v>50</v>
      </c>
    </row>
    <row r="54" spans="1:6" s="3" customFormat="1" ht="28.5" customHeight="1">
      <c r="A54" s="25">
        <v>47</v>
      </c>
      <c r="B54" s="35" t="s">
        <v>147</v>
      </c>
      <c r="C54" s="35" t="s">
        <v>31</v>
      </c>
      <c r="D54" s="36"/>
      <c r="E54" s="23">
        <v>38321</v>
      </c>
      <c r="F54" s="41">
        <v>50</v>
      </c>
    </row>
    <row r="55" spans="1:6" s="3" customFormat="1" ht="28.5" customHeight="1">
      <c r="A55" s="25">
        <v>48</v>
      </c>
      <c r="B55" s="35" t="s">
        <v>148</v>
      </c>
      <c r="C55" s="35" t="s">
        <v>77</v>
      </c>
      <c r="D55" s="36"/>
      <c r="E55" s="23">
        <v>38337</v>
      </c>
      <c r="F55" s="41">
        <v>50</v>
      </c>
    </row>
    <row r="56" spans="1:6" s="3" customFormat="1" ht="28.5" customHeight="1">
      <c r="A56" s="25">
        <v>49</v>
      </c>
      <c r="B56" s="35" t="s">
        <v>108</v>
      </c>
      <c r="C56" s="35" t="s">
        <v>87</v>
      </c>
      <c r="D56" s="36"/>
      <c r="E56" s="23">
        <v>38380</v>
      </c>
      <c r="F56" s="41">
        <v>50</v>
      </c>
    </row>
    <row r="57" spans="1:6" s="3" customFormat="1" ht="28.5" customHeight="1">
      <c r="A57" s="25">
        <v>50</v>
      </c>
      <c r="B57" s="35" t="s">
        <v>108</v>
      </c>
      <c r="C57" s="35" t="s">
        <v>96</v>
      </c>
      <c r="D57" s="36"/>
      <c r="E57" s="23">
        <v>38412</v>
      </c>
      <c r="F57" s="41">
        <v>50</v>
      </c>
    </row>
    <row r="58" spans="1:6" s="3" customFormat="1" ht="28.5" customHeight="1">
      <c r="A58" s="25">
        <v>51</v>
      </c>
      <c r="B58" s="35" t="s">
        <v>108</v>
      </c>
      <c r="C58" s="35" t="s">
        <v>101</v>
      </c>
      <c r="D58" s="36"/>
      <c r="E58" s="23">
        <v>38443</v>
      </c>
      <c r="F58" s="41">
        <v>50</v>
      </c>
    </row>
    <row r="59" spans="1:6" s="3" customFormat="1" ht="28.5" customHeight="1">
      <c r="A59" s="25">
        <v>52</v>
      </c>
      <c r="B59" s="35" t="s">
        <v>108</v>
      </c>
      <c r="C59" s="35" t="s">
        <v>123</v>
      </c>
      <c r="D59" s="36"/>
      <c r="E59" s="23">
        <v>38470</v>
      </c>
      <c r="F59" s="41">
        <v>50</v>
      </c>
    </row>
    <row r="60" spans="1:6" s="3" customFormat="1" ht="28.5" customHeight="1">
      <c r="A60" s="25">
        <v>53</v>
      </c>
      <c r="B60" s="35" t="s">
        <v>108</v>
      </c>
      <c r="C60" s="35" t="s">
        <v>137</v>
      </c>
      <c r="D60" s="36"/>
      <c r="E60" s="23">
        <v>38498</v>
      </c>
      <c r="F60" s="41">
        <v>50</v>
      </c>
    </row>
    <row r="61" spans="1:6" s="3" customFormat="1" ht="28.5" customHeight="1">
      <c r="A61" s="25">
        <v>54</v>
      </c>
      <c r="B61" s="35" t="s">
        <v>108</v>
      </c>
      <c r="C61" s="35" t="s">
        <v>143</v>
      </c>
      <c r="D61" s="36"/>
      <c r="E61" s="23" t="s">
        <v>143</v>
      </c>
      <c r="F61" s="41">
        <v>50</v>
      </c>
    </row>
    <row r="62" spans="1:6" s="3" customFormat="1" ht="28.5" customHeight="1">
      <c r="A62" s="25">
        <v>55</v>
      </c>
      <c r="B62" s="35" t="s">
        <v>88</v>
      </c>
      <c r="C62" s="35" t="s">
        <v>89</v>
      </c>
      <c r="D62" s="36"/>
      <c r="E62" s="23">
        <v>38337</v>
      </c>
      <c r="F62" s="41">
        <v>300</v>
      </c>
    </row>
    <row r="63" spans="1:6" s="3" customFormat="1" ht="28.5" customHeight="1">
      <c r="A63" s="25">
        <v>56</v>
      </c>
      <c r="B63" s="35" t="s">
        <v>88</v>
      </c>
      <c r="C63" s="35" t="s">
        <v>96</v>
      </c>
      <c r="D63" s="36"/>
      <c r="E63" s="23">
        <v>38461</v>
      </c>
      <c r="F63" s="41">
        <v>75</v>
      </c>
    </row>
    <row r="64" spans="1:6" s="3" customFormat="1" ht="24" customHeight="1">
      <c r="A64" s="25">
        <v>57</v>
      </c>
      <c r="B64" s="34" t="s">
        <v>39</v>
      </c>
      <c r="C64" s="35" t="s">
        <v>32</v>
      </c>
      <c r="D64" s="42"/>
      <c r="E64" s="43">
        <v>38278</v>
      </c>
      <c r="F64" s="44">
        <v>50</v>
      </c>
    </row>
    <row r="65" spans="1:6" s="3" customFormat="1" ht="24" customHeight="1">
      <c r="A65" s="25">
        <v>58</v>
      </c>
      <c r="B65" s="34" t="s">
        <v>39</v>
      </c>
      <c r="C65" s="35" t="s">
        <v>33</v>
      </c>
      <c r="D65" s="42"/>
      <c r="E65" s="43">
        <v>38299</v>
      </c>
      <c r="F65" s="44">
        <v>50</v>
      </c>
    </row>
    <row r="66" spans="1:6" s="3" customFormat="1" ht="24" customHeight="1">
      <c r="A66" s="25">
        <v>59</v>
      </c>
      <c r="B66" s="34" t="s">
        <v>39</v>
      </c>
      <c r="C66" s="35" t="s">
        <v>23</v>
      </c>
      <c r="D66" s="42"/>
      <c r="E66" s="43">
        <v>38330</v>
      </c>
      <c r="F66" s="44">
        <v>50</v>
      </c>
    </row>
    <row r="67" spans="1:6" s="3" customFormat="1" ht="24" customHeight="1">
      <c r="A67" s="25">
        <v>60</v>
      </c>
      <c r="B67" s="34" t="s">
        <v>39</v>
      </c>
      <c r="C67" s="35" t="s">
        <v>87</v>
      </c>
      <c r="D67" s="42"/>
      <c r="E67" s="43">
        <v>38383</v>
      </c>
      <c r="F67" s="44">
        <v>50</v>
      </c>
    </row>
    <row r="68" spans="1:6" s="3" customFormat="1" ht="24" customHeight="1">
      <c r="A68" s="25">
        <v>61</v>
      </c>
      <c r="B68" s="34" t="s">
        <v>39</v>
      </c>
      <c r="C68" s="35" t="s">
        <v>96</v>
      </c>
      <c r="D68" s="42"/>
      <c r="E68" s="43">
        <v>38412</v>
      </c>
      <c r="F68" s="44">
        <v>50</v>
      </c>
    </row>
    <row r="69" spans="1:6" s="3" customFormat="1" ht="24" customHeight="1">
      <c r="A69" s="25">
        <v>62</v>
      </c>
      <c r="B69" s="34" t="s">
        <v>39</v>
      </c>
      <c r="C69" s="35" t="s">
        <v>101</v>
      </c>
      <c r="D69" s="42"/>
      <c r="E69" s="43">
        <v>38449</v>
      </c>
      <c r="F69" s="44">
        <v>50</v>
      </c>
    </row>
    <row r="70" spans="1:6" s="3" customFormat="1" ht="24" customHeight="1">
      <c r="A70" s="25">
        <v>63</v>
      </c>
      <c r="B70" s="34" t="s">
        <v>39</v>
      </c>
      <c r="C70" s="35" t="s">
        <v>123</v>
      </c>
      <c r="D70" s="42"/>
      <c r="E70" s="43">
        <v>38484</v>
      </c>
      <c r="F70" s="44">
        <v>50</v>
      </c>
    </row>
    <row r="71" spans="1:6" s="3" customFormat="1" ht="24" customHeight="1">
      <c r="A71" s="25">
        <v>64</v>
      </c>
      <c r="B71" s="34" t="s">
        <v>39</v>
      </c>
      <c r="C71" s="35" t="s">
        <v>137</v>
      </c>
      <c r="D71" s="42"/>
      <c r="E71" s="43">
        <v>38503</v>
      </c>
      <c r="F71" s="44">
        <v>50</v>
      </c>
    </row>
    <row r="72" spans="1:6" s="3" customFormat="1" ht="24" customHeight="1">
      <c r="A72" s="25">
        <v>65</v>
      </c>
      <c r="B72" s="34" t="s">
        <v>97</v>
      </c>
      <c r="C72" s="35" t="s">
        <v>87</v>
      </c>
      <c r="D72" s="42"/>
      <c r="E72" s="43">
        <v>38392</v>
      </c>
      <c r="F72" s="44">
        <v>50</v>
      </c>
    </row>
    <row r="73" spans="1:6" s="3" customFormat="1" ht="24" customHeight="1">
      <c r="A73" s="25">
        <v>66</v>
      </c>
      <c r="B73" s="34" t="s">
        <v>97</v>
      </c>
      <c r="C73" s="35" t="s">
        <v>96</v>
      </c>
      <c r="D73" s="42"/>
      <c r="E73" s="43">
        <v>38438</v>
      </c>
      <c r="F73" s="44">
        <v>50</v>
      </c>
    </row>
    <row r="74" spans="1:6" s="3" customFormat="1" ht="24" customHeight="1">
      <c r="A74" s="25">
        <v>67</v>
      </c>
      <c r="B74" s="34" t="s">
        <v>97</v>
      </c>
      <c r="C74" s="35" t="s">
        <v>101</v>
      </c>
      <c r="D74" s="42"/>
      <c r="E74" s="43">
        <v>38505</v>
      </c>
      <c r="F74" s="44">
        <v>50</v>
      </c>
    </row>
    <row r="75" spans="1:6" s="3" customFormat="1" ht="24" customHeight="1">
      <c r="A75" s="25">
        <v>68</v>
      </c>
      <c r="B75" s="34" t="s">
        <v>97</v>
      </c>
      <c r="C75" s="35" t="s">
        <v>123</v>
      </c>
      <c r="D75" s="42"/>
      <c r="E75" s="43">
        <v>38505</v>
      </c>
      <c r="F75" s="44">
        <v>50</v>
      </c>
    </row>
    <row r="76" spans="1:6" s="3" customFormat="1" ht="24" customHeight="1">
      <c r="A76" s="25">
        <v>69</v>
      </c>
      <c r="B76" s="34" t="s">
        <v>97</v>
      </c>
      <c r="C76" s="35" t="s">
        <v>137</v>
      </c>
      <c r="D76" s="42"/>
      <c r="E76" s="43">
        <v>38505</v>
      </c>
      <c r="F76" s="44">
        <v>50</v>
      </c>
    </row>
    <row r="77" spans="1:6" s="3" customFormat="1" ht="24" customHeight="1">
      <c r="A77" s="25">
        <v>70</v>
      </c>
      <c r="B77" s="34" t="s">
        <v>29</v>
      </c>
      <c r="C77" s="35" t="s">
        <v>32</v>
      </c>
      <c r="D77" s="42"/>
      <c r="E77" s="43">
        <v>38260</v>
      </c>
      <c r="F77" s="44">
        <v>75</v>
      </c>
    </row>
    <row r="78" spans="1:6" s="3" customFormat="1" ht="24" customHeight="1">
      <c r="A78" s="25">
        <v>71</v>
      </c>
      <c r="B78" s="34" t="s">
        <v>29</v>
      </c>
      <c r="C78" s="35" t="s">
        <v>33</v>
      </c>
      <c r="D78" s="42"/>
      <c r="E78" s="43">
        <v>38289</v>
      </c>
      <c r="F78" s="44">
        <v>75</v>
      </c>
    </row>
    <row r="79" spans="1:6" s="3" customFormat="1" ht="24" customHeight="1">
      <c r="A79" s="25">
        <v>72</v>
      </c>
      <c r="B79" s="34" t="s">
        <v>29</v>
      </c>
      <c r="C79" s="35" t="s">
        <v>23</v>
      </c>
      <c r="D79" s="42"/>
      <c r="E79" s="43">
        <v>38321</v>
      </c>
      <c r="F79" s="44">
        <v>75</v>
      </c>
    </row>
    <row r="80" spans="1:6" s="3" customFormat="1" ht="24" customHeight="1">
      <c r="A80" s="25">
        <v>73</v>
      </c>
      <c r="B80" s="34" t="s">
        <v>76</v>
      </c>
      <c r="C80" s="35" t="s">
        <v>77</v>
      </c>
      <c r="D80" s="42"/>
      <c r="E80" s="43">
        <v>38338</v>
      </c>
      <c r="F80" s="44">
        <v>75</v>
      </c>
    </row>
    <row r="81" spans="1:6" s="3" customFormat="1" ht="24" customHeight="1">
      <c r="A81" s="25">
        <v>74</v>
      </c>
      <c r="B81" s="34" t="s">
        <v>76</v>
      </c>
      <c r="C81" s="35" t="s">
        <v>87</v>
      </c>
      <c r="D81" s="42"/>
      <c r="E81" s="43">
        <v>38383</v>
      </c>
      <c r="F81" s="44">
        <v>75</v>
      </c>
    </row>
    <row r="82" spans="1:6" s="3" customFormat="1" ht="24" customHeight="1">
      <c r="A82" s="25">
        <v>75</v>
      </c>
      <c r="B82" s="34" t="s">
        <v>76</v>
      </c>
      <c r="C82" s="35" t="s">
        <v>96</v>
      </c>
      <c r="D82" s="42"/>
      <c r="E82" s="43">
        <v>38411</v>
      </c>
      <c r="F82" s="44">
        <v>75</v>
      </c>
    </row>
    <row r="83" spans="1:6" s="3" customFormat="1" ht="24" customHeight="1">
      <c r="A83" s="25">
        <v>76</v>
      </c>
      <c r="B83" s="34" t="s">
        <v>76</v>
      </c>
      <c r="C83" s="35" t="s">
        <v>101</v>
      </c>
      <c r="D83" s="42"/>
      <c r="E83" s="43">
        <v>38443</v>
      </c>
      <c r="F83" s="44">
        <v>75</v>
      </c>
    </row>
    <row r="84" spans="1:6" s="3" customFormat="1" ht="24" customHeight="1">
      <c r="A84" s="25">
        <v>77</v>
      </c>
      <c r="B84" s="34" t="s">
        <v>127</v>
      </c>
      <c r="C84" s="35" t="s">
        <v>123</v>
      </c>
      <c r="D84" s="42"/>
      <c r="E84" s="43">
        <v>38471</v>
      </c>
      <c r="F84" s="44">
        <v>75</v>
      </c>
    </row>
    <row r="85" spans="1:6" s="3" customFormat="1" ht="24" customHeight="1">
      <c r="A85" s="25">
        <v>78</v>
      </c>
      <c r="B85" s="34" t="s">
        <v>138</v>
      </c>
      <c r="C85" s="35" t="s">
        <v>137</v>
      </c>
      <c r="D85" s="42"/>
      <c r="E85" s="43">
        <v>38499</v>
      </c>
      <c r="F85" s="44">
        <v>75</v>
      </c>
    </row>
    <row r="86" spans="1:6" s="3" customFormat="1" ht="24" customHeight="1">
      <c r="A86" s="25">
        <v>79</v>
      </c>
      <c r="B86" s="34" t="s">
        <v>138</v>
      </c>
      <c r="C86" s="35" t="s">
        <v>143</v>
      </c>
      <c r="D86" s="42"/>
      <c r="E86" s="43">
        <v>38481</v>
      </c>
      <c r="F86" s="44">
        <v>75</v>
      </c>
    </row>
    <row r="87" spans="1:6" s="3" customFormat="1" ht="33" customHeight="1">
      <c r="A87" s="25">
        <v>80</v>
      </c>
      <c r="B87" s="34" t="s">
        <v>37</v>
      </c>
      <c r="C87" s="35" t="s">
        <v>32</v>
      </c>
      <c r="D87" s="42"/>
      <c r="E87" s="43">
        <v>38260</v>
      </c>
      <c r="F87" s="44">
        <v>75</v>
      </c>
    </row>
    <row r="88" spans="1:6" s="3" customFormat="1" ht="33" customHeight="1">
      <c r="A88" s="25">
        <v>81</v>
      </c>
      <c r="B88" s="34" t="s">
        <v>37</v>
      </c>
      <c r="C88" s="35" t="s">
        <v>24</v>
      </c>
      <c r="D88" s="42"/>
      <c r="E88" s="43">
        <v>38337</v>
      </c>
      <c r="F88" s="44">
        <v>75</v>
      </c>
    </row>
    <row r="89" spans="1:6" s="3" customFormat="1" ht="33" customHeight="1">
      <c r="A89" s="25">
        <v>82</v>
      </c>
      <c r="B89" s="34" t="s">
        <v>37</v>
      </c>
      <c r="C89" s="35" t="s">
        <v>23</v>
      </c>
      <c r="D89" s="42"/>
      <c r="E89" s="43">
        <v>38337</v>
      </c>
      <c r="F89" s="44">
        <v>75</v>
      </c>
    </row>
    <row r="90" spans="1:6" s="3" customFormat="1" ht="33" customHeight="1">
      <c r="A90" s="25">
        <v>83</v>
      </c>
      <c r="B90" s="34" t="s">
        <v>37</v>
      </c>
      <c r="C90" s="35" t="s">
        <v>87</v>
      </c>
      <c r="D90" s="42"/>
      <c r="E90" s="43">
        <v>38392</v>
      </c>
      <c r="F90" s="44">
        <v>75</v>
      </c>
    </row>
    <row r="91" spans="1:6" s="3" customFormat="1" ht="24" customHeight="1">
      <c r="A91" s="25">
        <v>84</v>
      </c>
      <c r="B91" s="34" t="s">
        <v>28</v>
      </c>
      <c r="C91" s="35" t="s">
        <v>32</v>
      </c>
      <c r="D91" s="42"/>
      <c r="E91" s="43">
        <v>38309</v>
      </c>
      <c r="F91" s="44">
        <v>50</v>
      </c>
    </row>
    <row r="92" spans="1:6" s="3" customFormat="1" ht="24" customHeight="1">
      <c r="A92" s="25">
        <v>85</v>
      </c>
      <c r="B92" s="34" t="s">
        <v>28</v>
      </c>
      <c r="C92" s="35" t="s">
        <v>33</v>
      </c>
      <c r="D92" s="42"/>
      <c r="E92" s="43">
        <v>38309</v>
      </c>
      <c r="F92" s="44">
        <v>50</v>
      </c>
    </row>
    <row r="93" spans="1:6" s="3" customFormat="1" ht="24" customHeight="1">
      <c r="A93" s="25">
        <v>86</v>
      </c>
      <c r="B93" s="34" t="s">
        <v>28</v>
      </c>
      <c r="C93" s="35" t="s">
        <v>23</v>
      </c>
      <c r="D93" s="42"/>
      <c r="E93" s="43">
        <v>38385</v>
      </c>
      <c r="F93" s="44">
        <v>50</v>
      </c>
    </row>
    <row r="94" spans="1:6" s="3" customFormat="1" ht="24" customHeight="1">
      <c r="A94" s="25">
        <v>87</v>
      </c>
      <c r="B94" s="34" t="s">
        <v>86</v>
      </c>
      <c r="C94" s="35" t="s">
        <v>77</v>
      </c>
      <c r="D94" s="36"/>
      <c r="E94" s="45">
        <v>38384</v>
      </c>
      <c r="F94" s="41">
        <v>50</v>
      </c>
    </row>
    <row r="95" spans="1:6" s="3" customFormat="1" ht="24" customHeight="1">
      <c r="A95" s="25">
        <v>88</v>
      </c>
      <c r="B95" s="34" t="s">
        <v>86</v>
      </c>
      <c r="C95" s="35" t="s">
        <v>87</v>
      </c>
      <c r="D95" s="42"/>
      <c r="E95" s="43">
        <v>38384</v>
      </c>
      <c r="F95" s="44">
        <v>50</v>
      </c>
    </row>
    <row r="96" spans="1:6" s="3" customFormat="1" ht="24" customHeight="1">
      <c r="A96" s="25">
        <v>89</v>
      </c>
      <c r="B96" s="34" t="s">
        <v>86</v>
      </c>
      <c r="C96" s="35" t="s">
        <v>96</v>
      </c>
      <c r="D96" s="42"/>
      <c r="E96" s="43">
        <v>38385</v>
      </c>
      <c r="F96" s="44">
        <v>50</v>
      </c>
    </row>
    <row r="97" spans="1:6" s="3" customFormat="1" ht="24" customHeight="1">
      <c r="A97" s="25">
        <v>91</v>
      </c>
      <c r="B97" s="34" t="s">
        <v>86</v>
      </c>
      <c r="C97" s="35" t="s">
        <v>125</v>
      </c>
      <c r="D97" s="42"/>
      <c r="E97" s="43">
        <v>38485</v>
      </c>
      <c r="F97" s="44">
        <v>50</v>
      </c>
    </row>
    <row r="98" spans="1:6" s="3" customFormat="1" ht="24" customHeight="1">
      <c r="A98" s="25">
        <v>92</v>
      </c>
      <c r="B98" s="34" t="s">
        <v>86</v>
      </c>
      <c r="C98" s="35" t="s">
        <v>145</v>
      </c>
      <c r="D98" s="42"/>
      <c r="E98" s="43"/>
      <c r="F98" s="44">
        <v>50</v>
      </c>
    </row>
    <row r="99" spans="1:6" s="3" customFormat="1" ht="24" customHeight="1">
      <c r="A99" s="25">
        <v>93</v>
      </c>
      <c r="B99" s="34" t="s">
        <v>35</v>
      </c>
      <c r="C99" s="35" t="s">
        <v>32</v>
      </c>
      <c r="D99" s="42"/>
      <c r="E99" s="43">
        <v>38260</v>
      </c>
      <c r="F99" s="44">
        <v>50</v>
      </c>
    </row>
    <row r="100" spans="1:6" s="3" customFormat="1" ht="24" customHeight="1">
      <c r="A100" s="25">
        <v>94</v>
      </c>
      <c r="B100" s="34" t="s">
        <v>35</v>
      </c>
      <c r="C100" s="35" t="s">
        <v>33</v>
      </c>
      <c r="D100" s="42"/>
      <c r="E100" s="43">
        <v>38289</v>
      </c>
      <c r="F100" s="44">
        <v>50</v>
      </c>
    </row>
    <row r="101" spans="1:6" s="3" customFormat="1" ht="13.5" customHeight="1">
      <c r="A101" s="25">
        <v>95</v>
      </c>
      <c r="B101" s="34" t="s">
        <v>15</v>
      </c>
      <c r="C101" s="35" t="s">
        <v>34</v>
      </c>
      <c r="D101" s="36"/>
      <c r="E101" s="23">
        <v>38260</v>
      </c>
      <c r="F101" s="41">
        <v>75</v>
      </c>
    </row>
    <row r="102" spans="1:6" s="3" customFormat="1" ht="13.5" customHeight="1">
      <c r="A102" s="25"/>
      <c r="B102" s="34" t="s">
        <v>15</v>
      </c>
      <c r="C102" s="35" t="s">
        <v>24</v>
      </c>
      <c r="D102" s="36"/>
      <c r="E102" s="23"/>
      <c r="F102" s="41">
        <v>75</v>
      </c>
    </row>
    <row r="103" spans="1:6" s="3" customFormat="1" ht="14.25" customHeight="1">
      <c r="A103" s="25">
        <v>96</v>
      </c>
      <c r="B103" s="34" t="s">
        <v>15</v>
      </c>
      <c r="C103" s="35" t="s">
        <v>31</v>
      </c>
      <c r="D103" s="36"/>
      <c r="E103" s="45">
        <v>38321</v>
      </c>
      <c r="F103" s="41">
        <v>75</v>
      </c>
    </row>
    <row r="104" spans="1:6" s="3" customFormat="1" ht="14.25" customHeight="1">
      <c r="A104" s="25">
        <v>97</v>
      </c>
      <c r="B104" s="34" t="s">
        <v>15</v>
      </c>
      <c r="C104" s="35" t="s">
        <v>77</v>
      </c>
      <c r="D104" s="36"/>
      <c r="E104" s="45">
        <v>38322</v>
      </c>
      <c r="F104" s="41">
        <v>75</v>
      </c>
    </row>
    <row r="105" spans="1:6" s="3" customFormat="1" ht="14.25" customHeight="1">
      <c r="A105" s="25">
        <v>98</v>
      </c>
      <c r="B105" s="34" t="s">
        <v>15</v>
      </c>
      <c r="C105" s="35" t="s">
        <v>87</v>
      </c>
      <c r="D105" s="36"/>
      <c r="E105" s="45">
        <v>38353</v>
      </c>
      <c r="F105" s="41">
        <v>75</v>
      </c>
    </row>
    <row r="106" spans="1:6" s="3" customFormat="1" ht="14.25" customHeight="1">
      <c r="A106" s="25">
        <v>99</v>
      </c>
      <c r="B106" s="34" t="s">
        <v>15</v>
      </c>
      <c r="C106" s="35" t="s">
        <v>96</v>
      </c>
      <c r="D106" s="36"/>
      <c r="E106" s="45">
        <v>38405</v>
      </c>
      <c r="F106" s="41">
        <v>75</v>
      </c>
    </row>
    <row r="107" spans="1:6" s="3" customFormat="1" ht="14.25" customHeight="1">
      <c r="A107" s="25">
        <v>100</v>
      </c>
      <c r="B107" s="34" t="s">
        <v>15</v>
      </c>
      <c r="C107" s="35" t="s">
        <v>101</v>
      </c>
      <c r="D107" s="36"/>
      <c r="E107" s="45" t="s">
        <v>125</v>
      </c>
      <c r="F107" s="41">
        <v>75</v>
      </c>
    </row>
    <row r="108" spans="1:6" s="3" customFormat="1" ht="14.25" customHeight="1">
      <c r="A108" s="25">
        <v>101</v>
      </c>
      <c r="B108" s="34" t="s">
        <v>15</v>
      </c>
      <c r="C108" s="35" t="s">
        <v>123</v>
      </c>
      <c r="D108" s="36"/>
      <c r="E108" s="45">
        <v>38473</v>
      </c>
      <c r="F108" s="41">
        <v>75</v>
      </c>
    </row>
    <row r="109" spans="1:6" s="3" customFormat="1" ht="14.25" customHeight="1">
      <c r="A109" s="25">
        <v>102</v>
      </c>
      <c r="B109" s="34" t="s">
        <v>15</v>
      </c>
      <c r="C109" s="35" t="s">
        <v>137</v>
      </c>
      <c r="D109" s="36"/>
      <c r="E109" s="45"/>
      <c r="F109" s="41">
        <v>75</v>
      </c>
    </row>
    <row r="110" spans="1:6" s="3" customFormat="1" ht="12.75">
      <c r="A110" s="25">
        <v>103</v>
      </c>
      <c r="B110" s="34" t="s">
        <v>22</v>
      </c>
      <c r="C110" s="35" t="s">
        <v>38</v>
      </c>
      <c r="D110" s="36"/>
      <c r="E110" s="45">
        <v>38245</v>
      </c>
      <c r="F110" s="41">
        <v>75</v>
      </c>
    </row>
    <row r="111" spans="1:6" s="3" customFormat="1" ht="18.75" customHeight="1">
      <c r="A111" s="25">
        <v>104</v>
      </c>
      <c r="B111" s="34" t="s">
        <v>25</v>
      </c>
      <c r="C111" s="35" t="s">
        <v>33</v>
      </c>
      <c r="D111" s="36"/>
      <c r="E111" s="45">
        <v>38329</v>
      </c>
      <c r="F111" s="41">
        <v>75</v>
      </c>
    </row>
    <row r="112" spans="1:6" s="3" customFormat="1" ht="16.5" customHeight="1">
      <c r="A112" s="25">
        <v>105</v>
      </c>
      <c r="B112" s="34" t="s">
        <v>26</v>
      </c>
      <c r="C112" s="35" t="s">
        <v>23</v>
      </c>
      <c r="D112" s="36"/>
      <c r="E112" s="45">
        <v>38329</v>
      </c>
      <c r="F112" s="41">
        <v>75</v>
      </c>
    </row>
    <row r="113" spans="1:6" s="3" customFormat="1" ht="16.5" customHeight="1">
      <c r="A113" s="25">
        <v>106</v>
      </c>
      <c r="B113" s="34" t="s">
        <v>26</v>
      </c>
      <c r="C113" s="35" t="s">
        <v>77</v>
      </c>
      <c r="D113" s="36"/>
      <c r="E113" s="45">
        <v>38364</v>
      </c>
      <c r="F113" s="41">
        <v>75</v>
      </c>
    </row>
    <row r="114" spans="1:6" s="3" customFormat="1" ht="16.5" customHeight="1">
      <c r="A114" s="25">
        <v>107</v>
      </c>
      <c r="B114" s="34" t="s">
        <v>26</v>
      </c>
      <c r="C114" s="35" t="s">
        <v>87</v>
      </c>
      <c r="D114" s="36"/>
      <c r="E114" s="45">
        <v>38405</v>
      </c>
      <c r="F114" s="41">
        <v>75</v>
      </c>
    </row>
    <row r="115" spans="1:6" s="3" customFormat="1" ht="16.5" customHeight="1">
      <c r="A115" s="25">
        <v>108</v>
      </c>
      <c r="B115" s="34" t="s">
        <v>25</v>
      </c>
      <c r="C115" s="35" t="s">
        <v>96</v>
      </c>
      <c r="D115" s="36"/>
      <c r="E115" s="45"/>
      <c r="F115" s="41">
        <v>75</v>
      </c>
    </row>
    <row r="116" spans="1:6" s="3" customFormat="1" ht="16.5" customHeight="1">
      <c r="A116" s="25">
        <v>109</v>
      </c>
      <c r="B116" s="34" t="s">
        <v>122</v>
      </c>
      <c r="C116" s="35" t="s">
        <v>101</v>
      </c>
      <c r="D116" s="36"/>
      <c r="E116" s="45" t="s">
        <v>125</v>
      </c>
      <c r="F116" s="41">
        <v>75</v>
      </c>
    </row>
    <row r="117" spans="1:6" s="3" customFormat="1" ht="16.5" customHeight="1">
      <c r="A117" s="25">
        <v>110</v>
      </c>
      <c r="B117" s="34" t="s">
        <v>122</v>
      </c>
      <c r="C117" s="35" t="s">
        <v>123</v>
      </c>
      <c r="D117" s="36"/>
      <c r="E117" s="45" t="s">
        <v>124</v>
      </c>
      <c r="F117" s="41">
        <v>75</v>
      </c>
    </row>
    <row r="118" spans="1:6" s="3" customFormat="1" ht="16.5" customHeight="1">
      <c r="A118" s="25">
        <v>111</v>
      </c>
      <c r="B118" s="34" t="s">
        <v>122</v>
      </c>
      <c r="C118" s="35" t="s">
        <v>137</v>
      </c>
      <c r="D118" s="36"/>
      <c r="E118" s="45"/>
      <c r="F118" s="41">
        <v>75</v>
      </c>
    </row>
    <row r="119" spans="1:6" s="3" customFormat="1" ht="16.5" customHeight="1">
      <c r="A119" s="25">
        <v>112</v>
      </c>
      <c r="B119" s="34" t="s">
        <v>22</v>
      </c>
      <c r="C119" s="35" t="s">
        <v>143</v>
      </c>
      <c r="D119" s="36"/>
      <c r="E119" s="45" t="s">
        <v>143</v>
      </c>
      <c r="F119" s="41">
        <v>75</v>
      </c>
    </row>
    <row r="120" spans="1:6" ht="12.75">
      <c r="A120" s="25">
        <v>113</v>
      </c>
      <c r="B120" s="20" t="s">
        <v>27</v>
      </c>
      <c r="C120" s="35" t="s">
        <v>32</v>
      </c>
      <c r="D120" s="36"/>
      <c r="E120" s="45">
        <v>38314</v>
      </c>
      <c r="F120" s="41">
        <v>50</v>
      </c>
    </row>
    <row r="121" spans="1:6" ht="12.75">
      <c r="A121" s="25">
        <v>114</v>
      </c>
      <c r="B121" s="20" t="s">
        <v>27</v>
      </c>
      <c r="C121" s="27" t="s">
        <v>24</v>
      </c>
      <c r="D121" s="20"/>
      <c r="E121" s="23">
        <v>38314</v>
      </c>
      <c r="F121" s="46">
        <v>50</v>
      </c>
    </row>
    <row r="122" spans="1:6" ht="12.75">
      <c r="A122" s="25">
        <v>115</v>
      </c>
      <c r="B122" s="20" t="s">
        <v>27</v>
      </c>
      <c r="C122" s="27" t="s">
        <v>31</v>
      </c>
      <c r="D122" s="20"/>
      <c r="E122" s="23">
        <v>38327</v>
      </c>
      <c r="F122" s="46">
        <v>50</v>
      </c>
    </row>
    <row r="123" spans="1:6" ht="12.75">
      <c r="A123" s="25">
        <v>116</v>
      </c>
      <c r="B123" s="20" t="s">
        <v>27</v>
      </c>
      <c r="C123" s="27" t="s">
        <v>77</v>
      </c>
      <c r="D123" s="20"/>
      <c r="E123" s="23">
        <v>38338</v>
      </c>
      <c r="F123" s="46">
        <v>50</v>
      </c>
    </row>
    <row r="124" spans="1:6" ht="12.75">
      <c r="A124" s="25">
        <v>117</v>
      </c>
      <c r="B124" s="20" t="s">
        <v>27</v>
      </c>
      <c r="C124" s="27" t="s">
        <v>87</v>
      </c>
      <c r="D124" s="20"/>
      <c r="E124" s="23">
        <v>38357</v>
      </c>
      <c r="F124" s="46">
        <v>50</v>
      </c>
    </row>
    <row r="125" spans="1:6" ht="12.75">
      <c r="A125" s="25">
        <v>118</v>
      </c>
      <c r="B125" s="20" t="s">
        <v>27</v>
      </c>
      <c r="C125" s="27" t="s">
        <v>96</v>
      </c>
      <c r="D125" s="20"/>
      <c r="E125" s="23">
        <v>38412</v>
      </c>
      <c r="F125" s="46">
        <v>50</v>
      </c>
    </row>
    <row r="126" spans="1:6" ht="12.75">
      <c r="A126" s="25">
        <v>119</v>
      </c>
      <c r="B126" s="20" t="s">
        <v>27</v>
      </c>
      <c r="C126" s="27" t="s">
        <v>101</v>
      </c>
      <c r="D126" s="20"/>
      <c r="E126" s="23">
        <v>38450</v>
      </c>
      <c r="F126" s="46">
        <v>50</v>
      </c>
    </row>
    <row r="127" spans="1:6" ht="12.75">
      <c r="A127" s="25">
        <v>120</v>
      </c>
      <c r="B127" s="20" t="s">
        <v>27</v>
      </c>
      <c r="C127" s="27" t="s">
        <v>123</v>
      </c>
      <c r="D127" s="20"/>
      <c r="E127" s="23">
        <v>38474</v>
      </c>
      <c r="F127" s="46">
        <v>50</v>
      </c>
    </row>
    <row r="128" spans="1:6" ht="12.75">
      <c r="A128" s="25">
        <v>121</v>
      </c>
      <c r="B128" s="20" t="s">
        <v>27</v>
      </c>
      <c r="C128" s="27" t="s">
        <v>143</v>
      </c>
      <c r="D128" s="20"/>
      <c r="E128" s="23"/>
      <c r="F128" s="46">
        <v>0</v>
      </c>
    </row>
    <row r="129" spans="1:6" ht="12.75">
      <c r="A129" s="25">
        <v>122</v>
      </c>
      <c r="B129" s="20" t="s">
        <v>78</v>
      </c>
      <c r="C129" s="20" t="s">
        <v>79</v>
      </c>
      <c r="D129" s="20"/>
      <c r="E129" s="23">
        <v>38702</v>
      </c>
      <c r="F129" s="46">
        <v>75</v>
      </c>
    </row>
    <row r="130" spans="1:6" ht="12.75">
      <c r="A130" s="25">
        <v>123</v>
      </c>
      <c r="B130" s="20" t="s">
        <v>78</v>
      </c>
      <c r="C130" s="27" t="s">
        <v>102</v>
      </c>
      <c r="D130" s="20"/>
      <c r="E130" s="23">
        <v>38702</v>
      </c>
      <c r="F130" s="46">
        <v>75</v>
      </c>
    </row>
    <row r="131" spans="1:6" ht="12.75">
      <c r="A131" s="25">
        <v>124</v>
      </c>
      <c r="B131" s="20" t="s">
        <v>78</v>
      </c>
      <c r="C131" s="27" t="s">
        <v>103</v>
      </c>
      <c r="D131" s="20"/>
      <c r="E131" s="23">
        <v>38702</v>
      </c>
      <c r="F131" s="46">
        <v>75</v>
      </c>
    </row>
    <row r="132" spans="1:6" ht="12.75">
      <c r="A132" s="25">
        <v>125</v>
      </c>
      <c r="B132" s="20" t="s">
        <v>78</v>
      </c>
      <c r="C132" s="27" t="s">
        <v>104</v>
      </c>
      <c r="D132" s="20"/>
      <c r="E132" s="23">
        <v>38702</v>
      </c>
      <c r="F132" s="46">
        <v>75</v>
      </c>
    </row>
    <row r="133" spans="1:6" ht="12.75">
      <c r="A133" s="25">
        <v>126</v>
      </c>
      <c r="B133" s="20" t="s">
        <v>78</v>
      </c>
      <c r="C133" s="27" t="s">
        <v>105</v>
      </c>
      <c r="D133" s="20"/>
      <c r="E133" s="23">
        <v>38387</v>
      </c>
      <c r="F133" s="46">
        <v>75</v>
      </c>
    </row>
    <row r="134" spans="1:6" ht="12.75">
      <c r="A134" s="25">
        <v>127</v>
      </c>
      <c r="B134" s="20" t="s">
        <v>78</v>
      </c>
      <c r="C134" s="27" t="s">
        <v>106</v>
      </c>
      <c r="D134" s="20"/>
      <c r="E134" s="23">
        <v>38410</v>
      </c>
      <c r="F134" s="46">
        <v>75</v>
      </c>
    </row>
    <row r="135" spans="1:6" ht="12.75">
      <c r="A135" s="25">
        <v>128</v>
      </c>
      <c r="B135" s="20" t="s">
        <v>78</v>
      </c>
      <c r="C135" s="27" t="s">
        <v>107</v>
      </c>
      <c r="D135" s="20"/>
      <c r="E135" s="23"/>
      <c r="F135" s="46">
        <v>75</v>
      </c>
    </row>
    <row r="136" spans="1:6" ht="12.75">
      <c r="A136" s="25">
        <v>129</v>
      </c>
      <c r="B136" s="20" t="s">
        <v>78</v>
      </c>
      <c r="C136" s="27" t="s">
        <v>128</v>
      </c>
      <c r="D136" s="20"/>
      <c r="E136" s="23">
        <v>38468</v>
      </c>
      <c r="F136" s="46">
        <v>75</v>
      </c>
    </row>
    <row r="137" spans="1:6" ht="12.75">
      <c r="A137" s="25">
        <v>130</v>
      </c>
      <c r="B137" s="20" t="s">
        <v>78</v>
      </c>
      <c r="C137" s="27" t="s">
        <v>144</v>
      </c>
      <c r="D137" s="20"/>
      <c r="E137" s="23"/>
      <c r="F137" s="46">
        <v>75</v>
      </c>
    </row>
    <row r="138" spans="1:6" ht="12.75">
      <c r="A138" s="25">
        <v>131</v>
      </c>
      <c r="B138" s="20" t="s">
        <v>78</v>
      </c>
      <c r="C138" s="27" t="s">
        <v>144</v>
      </c>
      <c r="D138" s="20"/>
      <c r="E138" s="23"/>
      <c r="F138" s="46">
        <v>75</v>
      </c>
    </row>
    <row r="139" spans="1:6" ht="12.75">
      <c r="A139" s="47"/>
      <c r="B139" s="20"/>
      <c r="C139" s="27"/>
      <c r="D139" s="20"/>
      <c r="E139" s="23"/>
      <c r="F139" s="46"/>
    </row>
    <row r="140" spans="1:6" ht="12.75">
      <c r="A140" s="47"/>
      <c r="B140" s="29"/>
      <c r="C140" s="30"/>
      <c r="D140" s="31"/>
      <c r="E140" s="32" t="s">
        <v>6</v>
      </c>
      <c r="F140" s="48">
        <f>SUM(F45:F139)</f>
        <v>6275</v>
      </c>
    </row>
    <row r="141" spans="1:6" s="4" customFormat="1" ht="12.75">
      <c r="A141" s="49"/>
      <c r="B141" s="34"/>
      <c r="C141" s="34"/>
      <c r="D141" s="36"/>
      <c r="E141" s="50"/>
      <c r="F141" s="41"/>
    </row>
    <row r="142" spans="1:6" ht="12.75">
      <c r="A142" s="47"/>
      <c r="B142" s="51" t="s">
        <v>16</v>
      </c>
      <c r="C142" s="52"/>
      <c r="D142" s="42"/>
      <c r="E142" s="53"/>
      <c r="F142" s="44"/>
    </row>
    <row r="143" spans="1:6" ht="12.75">
      <c r="A143" s="47"/>
      <c r="B143" s="54" t="s">
        <v>7</v>
      </c>
      <c r="C143" s="32" t="s">
        <v>13</v>
      </c>
      <c r="D143" s="40" t="s">
        <v>8</v>
      </c>
      <c r="E143" s="55" t="s">
        <v>9</v>
      </c>
      <c r="F143" s="33" t="s">
        <v>5</v>
      </c>
    </row>
    <row r="144" spans="1:6" ht="12.75">
      <c r="A144" s="47">
        <v>132</v>
      </c>
      <c r="B144" s="56" t="s">
        <v>21</v>
      </c>
      <c r="C144" s="35" t="s">
        <v>70</v>
      </c>
      <c r="D144" s="42"/>
      <c r="E144" s="57" t="s">
        <v>71</v>
      </c>
      <c r="F144" s="41">
        <f>17.16*290.4</f>
        <v>4983.263999999999</v>
      </c>
    </row>
    <row r="145" spans="1:6" ht="12.75">
      <c r="A145" s="47">
        <v>133</v>
      </c>
      <c r="B145" s="56" t="s">
        <v>21</v>
      </c>
      <c r="C145" s="35" t="s">
        <v>72</v>
      </c>
      <c r="D145" s="42"/>
      <c r="E145" s="58"/>
      <c r="F145" s="41">
        <v>0</v>
      </c>
    </row>
    <row r="146" spans="1:6" ht="12.75">
      <c r="A146" s="47">
        <v>134</v>
      </c>
      <c r="B146" s="56" t="s">
        <v>83</v>
      </c>
      <c r="C146" s="52" t="s">
        <v>44</v>
      </c>
      <c r="D146" s="42"/>
      <c r="E146" s="59"/>
      <c r="F146" s="41">
        <v>1370.73</v>
      </c>
    </row>
    <row r="147" spans="1:6" ht="19.5" customHeight="1">
      <c r="A147" s="47">
        <v>135</v>
      </c>
      <c r="B147" s="56" t="s">
        <v>113</v>
      </c>
      <c r="C147" s="35" t="s">
        <v>114</v>
      </c>
      <c r="D147" s="60"/>
      <c r="E147" s="57"/>
      <c r="F147" s="44">
        <v>548.02</v>
      </c>
    </row>
    <row r="148" spans="1:6" s="3" customFormat="1" ht="15.75" customHeight="1">
      <c r="A148" s="25"/>
      <c r="B148" s="56" t="s">
        <v>150</v>
      </c>
      <c r="C148" s="76" t="s">
        <v>151</v>
      </c>
      <c r="D148" s="61"/>
      <c r="E148" s="62"/>
      <c r="F148" s="63">
        <v>662.38</v>
      </c>
    </row>
    <row r="149" spans="1:6" s="3" customFormat="1" ht="16.5" customHeight="1">
      <c r="A149" s="64"/>
      <c r="B149" s="65"/>
      <c r="C149" s="66"/>
      <c r="D149" s="67"/>
      <c r="E149" s="68" t="s">
        <v>10</v>
      </c>
      <c r="F149" s="33">
        <f>SUM(F144:F148)</f>
        <v>7564.393999999999</v>
      </c>
    </row>
    <row r="150" spans="1:6" s="3" customFormat="1" ht="15" customHeight="1">
      <c r="A150" s="25"/>
      <c r="B150" s="34"/>
      <c r="C150" s="35"/>
      <c r="D150" s="36"/>
      <c r="E150" s="69"/>
      <c r="F150" s="38"/>
    </row>
    <row r="151" spans="1:6" s="3" customFormat="1" ht="14.25" customHeight="1">
      <c r="A151" s="25"/>
      <c r="B151" s="29"/>
      <c r="C151" s="68" t="s">
        <v>73</v>
      </c>
      <c r="D151" s="70"/>
      <c r="E151" s="55">
        <f>F42+F140</f>
        <v>17868.609999999997</v>
      </c>
      <c r="F151" s="44"/>
    </row>
    <row r="152" spans="1:6" s="3" customFormat="1" ht="14.25" customHeight="1">
      <c r="A152" s="25"/>
      <c r="B152" s="29"/>
      <c r="C152" s="68" t="s">
        <v>17</v>
      </c>
      <c r="D152" s="70"/>
      <c r="E152" s="55">
        <f>F149</f>
        <v>7564.393999999999</v>
      </c>
      <c r="F152" s="44"/>
    </row>
    <row r="153" spans="1:6" s="3" customFormat="1" ht="14.25" customHeight="1">
      <c r="A153" s="25"/>
      <c r="B153" s="29"/>
      <c r="C153" s="68" t="s">
        <v>82</v>
      </c>
      <c r="D153" s="70"/>
      <c r="E153" s="55">
        <f>E152+E151</f>
        <v>25433.003999999997</v>
      </c>
      <c r="F153" s="44"/>
    </row>
    <row r="154" spans="1:6" s="3" customFormat="1" ht="25.5" customHeight="1">
      <c r="A154" s="25"/>
      <c r="B154" s="29"/>
      <c r="C154" s="68" t="s">
        <v>99</v>
      </c>
      <c r="D154" s="70"/>
      <c r="E154" s="55">
        <v>433</v>
      </c>
      <c r="F154" s="44"/>
    </row>
    <row r="155" spans="1:6" s="3" customFormat="1" ht="14.25" customHeight="1">
      <c r="A155" s="25"/>
      <c r="B155" s="71" t="s">
        <v>100</v>
      </c>
      <c r="C155" s="72">
        <v>25000</v>
      </c>
      <c r="D155" s="42"/>
      <c r="E155" s="73"/>
      <c r="F155" s="74"/>
    </row>
    <row r="156" spans="1:6" s="3" customFormat="1" ht="14.25" customHeight="1">
      <c r="A156" s="25"/>
      <c r="B156" s="56"/>
      <c r="C156" s="52"/>
      <c r="D156" s="42"/>
      <c r="E156" s="75">
        <f>(C155-E153)+E154</f>
        <v>-0.0039999999971769284</v>
      </c>
      <c r="F156" s="74" t="s">
        <v>11</v>
      </c>
    </row>
    <row r="157" spans="2:6" s="3" customFormat="1" ht="15" customHeight="1">
      <c r="B157"/>
      <c r="C157" s="10"/>
      <c r="D157" s="1"/>
      <c r="E157" s="9"/>
      <c r="F157" s="14"/>
    </row>
    <row r="158" spans="2:6" s="3" customFormat="1" ht="15" customHeight="1">
      <c r="B158"/>
      <c r="C158" s="10"/>
      <c r="D158" s="1"/>
      <c r="E158" s="9"/>
      <c r="F158" s="14"/>
    </row>
    <row r="159" spans="2:6" s="3" customFormat="1" ht="15" customHeight="1">
      <c r="B159"/>
      <c r="C159" s="10"/>
      <c r="D159" s="1"/>
      <c r="E159" s="9"/>
      <c r="F159" s="14"/>
    </row>
    <row r="160" spans="2:6" s="3" customFormat="1" ht="15" customHeight="1">
      <c r="B160"/>
      <c r="C160" s="10"/>
      <c r="D160" s="1"/>
      <c r="E160" s="9"/>
      <c r="F160" s="14"/>
    </row>
    <row r="161" spans="2:6" s="3" customFormat="1" ht="15" customHeight="1">
      <c r="B161"/>
      <c r="C161" s="10"/>
      <c r="D161" s="1"/>
      <c r="E161" s="9"/>
      <c r="F161" s="14"/>
    </row>
    <row r="162" spans="2:6" s="3" customFormat="1" ht="15" customHeight="1">
      <c r="B162"/>
      <c r="C162" s="10"/>
      <c r="D162" s="1"/>
      <c r="E162" s="9"/>
      <c r="F162" s="14"/>
    </row>
    <row r="163" spans="2:6" s="3" customFormat="1" ht="15" customHeight="1">
      <c r="B163"/>
      <c r="C163" s="10"/>
      <c r="D163" s="1"/>
      <c r="E163" s="9"/>
      <c r="F163" s="14"/>
    </row>
    <row r="164" spans="2:6" s="3" customFormat="1" ht="15" customHeight="1">
      <c r="B164"/>
      <c r="C164" s="10"/>
      <c r="D164" s="1"/>
      <c r="E164" s="9"/>
      <c r="F164" s="14"/>
    </row>
    <row r="165" spans="2:6" s="3" customFormat="1" ht="15" customHeight="1">
      <c r="B165"/>
      <c r="C165" s="10"/>
      <c r="D165" s="1"/>
      <c r="E165" s="9"/>
      <c r="F165" s="14"/>
    </row>
    <row r="166" spans="2:6" s="3" customFormat="1" ht="15" customHeight="1">
      <c r="B166"/>
      <c r="C166" s="10"/>
      <c r="D166" s="1"/>
      <c r="E166" s="9"/>
      <c r="F166" s="14"/>
    </row>
    <row r="167" spans="2:6" s="3" customFormat="1" ht="15" customHeight="1">
      <c r="B167"/>
      <c r="C167" s="10"/>
      <c r="D167" s="1"/>
      <c r="E167" s="9"/>
      <c r="F167" s="14"/>
    </row>
    <row r="168" spans="2:6" s="3" customFormat="1" ht="15" customHeight="1">
      <c r="B168"/>
      <c r="C168" s="10"/>
      <c r="D168" s="1"/>
      <c r="E168" s="9"/>
      <c r="F168" s="14"/>
    </row>
    <row r="169" ht="18.75" customHeight="1"/>
    <row r="170" spans="2:6" s="4" customFormat="1" ht="12.75" customHeight="1">
      <c r="B170"/>
      <c r="C170" s="10"/>
      <c r="D170" s="1"/>
      <c r="E170" s="9"/>
      <c r="F170" s="14"/>
    </row>
    <row r="172" spans="2:6" s="4" customFormat="1" ht="12.75">
      <c r="B172"/>
      <c r="C172" s="10"/>
      <c r="D172" s="1"/>
      <c r="E172" s="9"/>
      <c r="F172" s="14"/>
    </row>
    <row r="173" ht="20.25" customHeight="1"/>
    <row r="175" spans="2:6" s="4" customFormat="1" ht="12.75">
      <c r="B175"/>
      <c r="C175" s="10"/>
      <c r="D175" s="1"/>
      <c r="E175" s="9"/>
      <c r="F175" s="14"/>
    </row>
    <row r="1443" spans="2:3" ht="12.75">
      <c r="B1443" s="11"/>
      <c r="C1443" s="12"/>
    </row>
    <row r="1444" spans="2:3" ht="12.75">
      <c r="B1444" s="11"/>
      <c r="C1444" s="12"/>
    </row>
    <row r="1445" spans="2:3" ht="12.75">
      <c r="B1445" s="11"/>
      <c r="C1445" s="12"/>
    </row>
    <row r="1446" spans="2:3" ht="12.75">
      <c r="B1446" s="11"/>
      <c r="C1446" s="12"/>
    </row>
    <row r="1447" spans="2:3" ht="12.75">
      <c r="B1447" s="11"/>
      <c r="C1447" s="12"/>
    </row>
    <row r="1448" spans="2:3" ht="12.75">
      <c r="B1448" s="11"/>
      <c r="C1448" s="12"/>
    </row>
    <row r="1449" spans="2:3" ht="12.75">
      <c r="B1449" s="11"/>
      <c r="C1449" s="12"/>
    </row>
    <row r="1450" spans="2:3" ht="12.75">
      <c r="B1450" s="11"/>
      <c r="C1450" s="12"/>
    </row>
  </sheetData>
  <mergeCells count="1">
    <mergeCell ref="B1:F1"/>
  </mergeCells>
  <printOptions/>
  <pageMargins left="0.75" right="0.75" top="1" bottom="1" header="0.5" footer="0.5"/>
  <pageSetup horizontalDpi="600" verticalDpi="600" orientation="portrait" r:id="rId3"/>
  <headerFooter alignWithMargins="0">
    <oddFooter>&amp;LDOC 04 05/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kfry</dc:creator>
  <cp:keywords/>
  <dc:description/>
  <cp:lastModifiedBy>jpahl</cp:lastModifiedBy>
  <cp:lastPrinted>2005-06-22T22:44:18Z</cp:lastPrinted>
  <dcterms:created xsi:type="dcterms:W3CDTF">2003-07-31T22:46:47Z</dcterms:created>
  <dcterms:modified xsi:type="dcterms:W3CDTF">2005-09-16T21:07:16Z</dcterms:modified>
  <cp:category/>
  <cp:version/>
  <cp:contentType/>
  <cp:contentStatus/>
</cp:coreProperties>
</file>