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IRST 08" sheetId="1" r:id="rId1"/>
    <sheet name="SECOND 08" sheetId="2" r:id="rId2"/>
    <sheet name="THIRD 08" sheetId="3" r:id="rId3"/>
    <sheet name="FOURTH 08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'FOURTH 08'!$A$1:$AA$45</definedName>
  </definedNames>
  <calcPr fullCalcOnLoad="1"/>
</workbook>
</file>

<file path=xl/sharedStrings.xml><?xml version="1.0" encoding="utf-8"?>
<sst xmlns="http://schemas.openxmlformats.org/spreadsheetml/2006/main" count="602" uniqueCount="69">
  <si>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</si>
  <si>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</si>
  <si>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</si>
  <si>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</si>
  <si>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</si>
  <si>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</si>
  <si>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</si>
  <si>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</si>
  <si>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</si>
  <si>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</si>
  <si>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</si>
  <si>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</si>
  <si>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</si>
  <si>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</si>
  <si>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</si>
  <si>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</si>
  <si>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</si>
  <si>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</si>
  <si>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</si>
  <si>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</si>
  <si>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</si>
  <si>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</si>
  <si>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</si>
  <si>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</si>
  <si>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</si>
  <si>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</si>
  <si>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</si>
  <si>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</si>
  <si>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</si>
  <si>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</si>
  <si>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</si>
  <si>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</si>
  <si>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</si>
  <si>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</si>
  <si>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</si>
  <si>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>(UVDS franachise @ CFL October)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</si>
  <si>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</si>
  <si>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</si>
  <si>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</si>
  <si>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</si>
  <si>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</si>
  <si>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</si>
  <si>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</si>
  <si>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</si>
  <si>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</si>
  <si>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</si>
  <si>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</si>
  <si>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</si>
  <si>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(UVDS franachise @ CFL January)</t>
  </si>
  <si>
    <t>(UVDS franachise @ CFL February)</t>
  </si>
  <si>
    <t>(UVDS franachise @ CFL March)</t>
  </si>
  <si>
    <t>(UVDS franachise @ CFL April)</t>
  </si>
  <si>
    <t>(UVDS franachise @ CFL May)</t>
  </si>
  <si>
    <t>(UVDS franachise @ CFL June)</t>
  </si>
  <si>
    <t>(UVDS franachise @ CFL July)</t>
  </si>
  <si>
    <t>(UVDS franachise @ CFL August)</t>
  </si>
  <si>
    <t>(UVDS franachise @ CFL September)</t>
  </si>
  <si>
    <t>(UVDS franachise @ CFL November)</t>
  </si>
  <si>
    <t>(UVDS franachise @ CFL December)</t>
  </si>
  <si>
    <t xml:space="preserve"> </t>
  </si>
  <si>
    <t>(UVDS franachise @ CFL Totals)</t>
  </si>
  <si>
    <t>THIRD QUARTER 2007</t>
  </si>
  <si>
    <t>THIRD QUARTER TOTALS 2007</t>
  </si>
  <si>
    <t>FIRST QUARTER 2008</t>
  </si>
  <si>
    <t>FOURTH  QUARTER TOTALS 2008</t>
  </si>
  <si>
    <t>FOURTH  QUARTER 2008</t>
  </si>
  <si>
    <t>SECOND QUARTER 2008</t>
  </si>
  <si>
    <t>SECOND QUARTER TOTALS 2008</t>
  </si>
  <si>
    <t>FIRST QUARTER TOTALS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</si>
</sst>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Century Gothic"/>
      <family val="2"/>
    </font>
    <font>
      <b/>
      <u val="single"/>
      <sz val="18"/>
      <color indexed="10"/>
      <name val="Copperplate Gothic Bold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2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15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2" fontId="8" fillId="3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BP%20CFL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8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1">
        <row r="5">
          <cell r="D5">
            <v>678.67</v>
          </cell>
        </row>
        <row r="7">
          <cell r="D7">
            <v>2655.64</v>
          </cell>
        </row>
        <row r="48">
          <cell r="E48">
            <v>16.5529</v>
          </cell>
        </row>
      </sheetData>
      <sheetData sheetId="2">
        <row r="5">
          <cell r="D5">
            <v>1323.85</v>
          </cell>
        </row>
        <row r="6">
          <cell r="D6">
            <v>2187.89</v>
          </cell>
        </row>
        <row r="7">
          <cell r="D7">
            <v>3511.74</v>
          </cell>
        </row>
        <row r="49">
          <cell r="E49">
            <v>25.832800000000002</v>
          </cell>
        </row>
      </sheetData>
      <sheetData sheetId="3">
        <row r="6">
          <cell r="D6">
            <v>2064.64</v>
          </cell>
        </row>
        <row r="7">
          <cell r="D7">
            <v>2845.54</v>
          </cell>
        </row>
        <row r="49">
          <cell r="E49">
            <v>29.0514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7">
          <cell r="D7">
            <v>3298.8599999999997</v>
          </cell>
        </row>
        <row r="49">
          <cell r="E49">
            <v>36.6961</v>
          </cell>
        </row>
      </sheetData>
      <sheetData sheetId="5">
        <row r="5">
          <cell r="D5">
            <v>1136.63</v>
          </cell>
        </row>
        <row r="7">
          <cell r="D7">
            <v>3665.65</v>
          </cell>
        </row>
        <row r="49">
          <cell r="E49">
            <v>40.8275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7">
          <cell r="D7">
            <v>3600.5</v>
          </cell>
        </row>
        <row r="49">
          <cell r="E49">
            <v>32.9889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7">
          <cell r="D7">
            <v>3539.7</v>
          </cell>
        </row>
        <row r="49">
          <cell r="E49">
            <v>32.021499999999996</v>
          </cell>
        </row>
      </sheetData>
      <sheetData sheetId="8">
        <row r="49">
          <cell r="E49">
            <v>22.5512</v>
          </cell>
        </row>
      </sheetData>
      <sheetData sheetId="9">
        <row r="5">
          <cell r="D5">
            <v>811.21</v>
          </cell>
        </row>
        <row r="6">
          <cell r="D6">
            <v>2501.62</v>
          </cell>
        </row>
        <row r="7">
          <cell r="D7">
            <v>3312.83</v>
          </cell>
        </row>
        <row r="50">
          <cell r="E50">
            <v>17.000200000000003</v>
          </cell>
        </row>
      </sheetData>
      <sheetData sheetId="10">
        <row r="5">
          <cell r="D5">
            <v>876.34</v>
          </cell>
        </row>
        <row r="6">
          <cell r="D6">
            <v>2512.69</v>
          </cell>
        </row>
        <row r="7">
          <cell r="D7">
            <v>3389.03</v>
          </cell>
        </row>
        <row r="47">
          <cell r="E47">
            <v>13.0788</v>
          </cell>
        </row>
      </sheetData>
      <sheetData sheetId="11">
        <row r="5">
          <cell r="D5">
            <v>543.53</v>
          </cell>
        </row>
        <row r="6">
          <cell r="D6">
            <v>2075.66</v>
          </cell>
        </row>
        <row r="7">
          <cell r="D7">
            <v>2619.1899999999996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C6">
            <v>1976.97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8">
        <row r="5">
          <cell r="D5">
            <v>868.31</v>
          </cell>
        </row>
        <row r="6">
          <cell r="D6">
            <v>2394.2</v>
          </cell>
        </row>
        <row r="7">
          <cell r="D7">
            <v>3262.5099999999998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</sheetNames>
    <sheetDataSet>
      <sheetData sheetId="0">
        <row r="5">
          <cell r="D5">
            <v>530.65</v>
          </cell>
        </row>
        <row r="6">
          <cell r="D6">
            <v>2423.09</v>
          </cell>
        </row>
        <row r="7">
          <cell r="D7">
            <v>2953.7400000000002</v>
          </cell>
        </row>
        <row r="46">
          <cell r="E46">
            <v>11.251800000000001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zoomScale="75" zoomScaleNormal="75" workbookViewId="0" topLeftCell="A1">
      <selection activeCell="A1" sqref="A1:F46"/>
    </sheetView>
  </sheetViews>
  <sheetFormatPr defaultColWidth="9.140625" defaultRowHeight="12.75"/>
  <cols>
    <col min="1" max="1" width="38.28125" style="0" customWidth="1"/>
    <col min="2" max="2" width="19.28125" style="0" customWidth="1"/>
    <col min="3" max="3" width="15.8515625" style="0" customWidth="1"/>
    <col min="4" max="4" width="18.140625" style="0" customWidth="1"/>
    <col min="5" max="6" width="15.8515625" style="0" customWidth="1"/>
    <col min="7" max="7" width="2.8515625" style="0" customWidth="1"/>
    <col min="8" max="8" width="38.421875" style="0" hidden="1" customWidth="1"/>
    <col min="9" max="9" width="19.421875" style="0" hidden="1" customWidth="1"/>
    <col min="10" max="10" width="15.7109375" style="0" hidden="1" customWidth="1"/>
    <col min="11" max="13" width="15.8515625" style="0" hidden="1" customWidth="1"/>
    <col min="14" max="14" width="2.57421875" style="0" hidden="1" customWidth="1"/>
    <col min="15" max="15" width="42.00390625" style="0" hidden="1" customWidth="1"/>
    <col min="16" max="16" width="19.28125" style="0" hidden="1" customWidth="1"/>
    <col min="17" max="20" width="15.8515625" style="0" hidden="1" customWidth="1"/>
    <col min="21" max="21" width="2.7109375" style="0" hidden="1" customWidth="1"/>
    <col min="22" max="22" width="37.8515625" style="0" hidden="1" customWidth="1"/>
    <col min="23" max="23" width="17.28125" style="0" hidden="1" customWidth="1"/>
    <col min="24" max="27" width="15.8515625" style="0" hidden="1" customWidth="1"/>
  </cols>
  <sheetData>
    <row r="1" spans="1:27" ht="24">
      <c r="A1" s="41" t="s">
        <v>0</v>
      </c>
      <c r="B1" s="41"/>
      <c r="C1" s="41"/>
      <c r="D1" s="2"/>
      <c r="E1" s="2"/>
      <c r="F1" s="2"/>
      <c r="H1" s="41" t="s">
        <v>0</v>
      </c>
      <c r="I1" s="41"/>
      <c r="J1" s="41"/>
      <c r="K1" s="2"/>
      <c r="L1" s="2"/>
      <c r="M1" s="2"/>
      <c r="O1" s="41" t="s">
        <v>0</v>
      </c>
      <c r="P1" s="41"/>
      <c r="Q1" s="41"/>
      <c r="R1" s="2"/>
      <c r="S1" s="2"/>
      <c r="T1" s="2"/>
      <c r="V1" s="41"/>
      <c r="W1" s="41"/>
      <c r="X1" s="41"/>
      <c r="Y1" s="2"/>
      <c r="Z1" s="2"/>
      <c r="AA1" s="2"/>
    </row>
    <row r="2" spans="1:27" ht="24">
      <c r="A2" s="41" t="s">
        <v>1</v>
      </c>
      <c r="B2" s="41"/>
      <c r="C2" s="41"/>
      <c r="D2" s="2"/>
      <c r="E2" s="2"/>
      <c r="F2" s="2"/>
      <c r="H2" s="41" t="s">
        <v>1</v>
      </c>
      <c r="I2" s="41"/>
      <c r="J2" s="41"/>
      <c r="K2" s="2"/>
      <c r="L2" s="2"/>
      <c r="M2" s="2"/>
      <c r="O2" s="41" t="s">
        <v>1</v>
      </c>
      <c r="P2" s="41"/>
      <c r="Q2" s="41"/>
      <c r="R2" s="2"/>
      <c r="S2" s="2"/>
      <c r="T2" s="2"/>
      <c r="V2" s="41"/>
      <c r="W2" s="41"/>
      <c r="X2" s="41"/>
      <c r="Y2" s="2"/>
      <c r="Z2" s="2"/>
      <c r="AA2" s="2"/>
    </row>
    <row r="3" spans="1:27" s="35" customFormat="1" ht="23.25">
      <c r="A3" s="42" t="s">
        <v>63</v>
      </c>
      <c r="B3" s="42"/>
      <c r="C3" s="42"/>
      <c r="D3" s="3"/>
      <c r="E3" s="3"/>
      <c r="F3" s="3"/>
      <c r="H3" s="42" t="s">
        <v>63</v>
      </c>
      <c r="I3" s="42"/>
      <c r="J3" s="42"/>
      <c r="K3" s="3"/>
      <c r="L3" s="3"/>
      <c r="M3" s="3"/>
      <c r="O3" s="42" t="s">
        <v>63</v>
      </c>
      <c r="P3" s="42"/>
      <c r="Q3" s="42"/>
      <c r="R3" s="3"/>
      <c r="S3" s="3"/>
      <c r="T3" s="3"/>
      <c r="V3" s="42" t="s">
        <v>68</v>
      </c>
      <c r="W3" s="42"/>
      <c r="X3" s="42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38"/>
      <c r="I4" s="4"/>
      <c r="J4" s="4"/>
      <c r="K4" s="3"/>
      <c r="L4" s="3"/>
      <c r="M4" s="3"/>
      <c r="O4" s="38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3" t="s">
        <v>36</v>
      </c>
      <c r="C5" s="43"/>
      <c r="D5" s="43"/>
      <c r="E5" s="5"/>
      <c r="F5" s="5"/>
      <c r="H5" s="4"/>
      <c r="I5" s="43" t="s">
        <v>37</v>
      </c>
      <c r="J5" s="43"/>
      <c r="K5" s="43"/>
      <c r="L5" s="5"/>
      <c r="M5" s="5"/>
      <c r="O5" s="4"/>
      <c r="P5" s="43" t="s">
        <v>38</v>
      </c>
      <c r="Q5" s="43"/>
      <c r="R5" s="43"/>
      <c r="S5" s="5"/>
      <c r="T5" s="5"/>
      <c r="V5" s="4"/>
      <c r="W5" s="43"/>
      <c r="X5" s="43"/>
      <c r="Y5" s="43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49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'[4]BP JAN '!$D$5</f>
        <v>530.65</v>
      </c>
      <c r="E8" s="11"/>
      <c r="F8" s="39">
        <f>'[4]BP JAN '!$E$46</f>
        <v>11.251800000000001</v>
      </c>
      <c r="G8" s="34"/>
      <c r="H8" s="11"/>
      <c r="I8" s="11"/>
      <c r="J8" s="11"/>
      <c r="K8" s="39">
        <f>'[1]BP FEB '!$D$5</f>
        <v>678.67</v>
      </c>
      <c r="L8" s="11"/>
      <c r="M8" s="39">
        <f>'[1]BP FEB '!$E$48</f>
        <v>16.5529</v>
      </c>
      <c r="N8" s="34"/>
      <c r="O8" s="11"/>
      <c r="P8" s="11"/>
      <c r="Q8" s="11"/>
      <c r="R8" s="39">
        <f>'[1]BP MAR'!$D$5</f>
        <v>1323.85</v>
      </c>
      <c r="S8" s="11"/>
      <c r="T8" s="39">
        <f>'[1]BP MAR'!$E$49</f>
        <v>25.832800000000002</v>
      </c>
      <c r="V8" s="11"/>
      <c r="W8" s="11"/>
      <c r="X8" s="11"/>
      <c r="Y8" s="12">
        <f>D8+K8+R8</f>
        <v>2533.17</v>
      </c>
      <c r="Z8" s="11"/>
      <c r="AA8" s="39">
        <f>F8+M8+T8</f>
        <v>53.6375</v>
      </c>
    </row>
    <row r="9" spans="1:27" ht="18">
      <c r="A9" s="13" t="s">
        <v>4</v>
      </c>
      <c r="B9" s="14">
        <v>1475</v>
      </c>
      <c r="C9" s="15">
        <f>B9/B$42</f>
        <v>0.7000474608448031</v>
      </c>
      <c r="D9" s="16">
        <f>D$8*C9</f>
        <v>371.48018509729474</v>
      </c>
      <c r="E9" s="17"/>
      <c r="F9" s="16"/>
      <c r="G9" s="34"/>
      <c r="H9" s="13" t="s">
        <v>4</v>
      </c>
      <c r="I9" s="14">
        <v>0</v>
      </c>
      <c r="J9" s="15" t="e">
        <f>I9/I$42</f>
        <v>#DIV/0!</v>
      </c>
      <c r="K9" s="16" t="e">
        <f>K$8*J9</f>
        <v>#DIV/0!</v>
      </c>
      <c r="L9" s="17"/>
      <c r="M9" s="16"/>
      <c r="N9" s="34"/>
      <c r="O9" s="13" t="s">
        <v>4</v>
      </c>
      <c r="P9" s="14">
        <v>0</v>
      </c>
      <c r="Q9" s="15" t="e">
        <f>P9/P$42</f>
        <v>#DIV/0!</v>
      </c>
      <c r="R9" s="16" t="e">
        <f>R$8*Q9</f>
        <v>#DIV/0!</v>
      </c>
      <c r="S9" s="17"/>
      <c r="T9" s="16"/>
      <c r="V9" s="13" t="s">
        <v>4</v>
      </c>
      <c r="W9" s="14">
        <f>SUM(B9+I9+P9)</f>
        <v>1475</v>
      </c>
      <c r="X9" s="15">
        <f>W9/W$42</f>
        <v>0.7000474608448031</v>
      </c>
      <c r="Y9" s="16">
        <f>Y$8*X9</f>
        <v>1773.33922638823</v>
      </c>
      <c r="Z9" s="17"/>
      <c r="AA9" s="16"/>
    </row>
    <row r="10" spans="1:27" ht="18">
      <c r="A10" s="13" t="s">
        <v>5</v>
      </c>
      <c r="B10" s="14">
        <v>365</v>
      </c>
      <c r="C10" s="15">
        <f aca="true" t="shared" si="0" ref="C10:C16">B10/B$42</f>
        <v>0.17323208353108685</v>
      </c>
      <c r="D10" s="16">
        <f aca="true" t="shared" si="1" ref="D10:D16">D$8*C10</f>
        <v>91.92560512577123</v>
      </c>
      <c r="E10" s="17"/>
      <c r="F10" s="16"/>
      <c r="G10" s="34"/>
      <c r="H10" s="13" t="s">
        <v>5</v>
      </c>
      <c r="I10" s="14">
        <v>0</v>
      </c>
      <c r="J10" s="15" t="e">
        <f aca="true" t="shared" si="2" ref="J10:J16">I10/I$42</f>
        <v>#DIV/0!</v>
      </c>
      <c r="K10" s="16" t="e">
        <f aca="true" t="shared" si="3" ref="K10:K16">K$8*J10</f>
        <v>#DIV/0!</v>
      </c>
      <c r="L10" s="17"/>
      <c r="M10" s="16"/>
      <c r="N10" s="34"/>
      <c r="O10" s="13" t="s">
        <v>5</v>
      </c>
      <c r="P10" s="14">
        <v>0</v>
      </c>
      <c r="Q10" s="15" t="e">
        <f aca="true" t="shared" si="4" ref="Q10:Q16">P10/P$42</f>
        <v>#DIV/0!</v>
      </c>
      <c r="R10" s="16" t="e">
        <f aca="true" t="shared" si="5" ref="R10:R16">R$8*Q10</f>
        <v>#DIV/0!</v>
      </c>
      <c r="S10" s="17"/>
      <c r="T10" s="16"/>
      <c r="V10" s="13" t="s">
        <v>5</v>
      </c>
      <c r="W10" s="14">
        <f aca="true" t="shared" si="6" ref="W10:W18">SUM(B10+I10+P10)</f>
        <v>365</v>
      </c>
      <c r="X10" s="15">
        <f aca="true" t="shared" si="7" ref="X10:X16">W10/W$42</f>
        <v>0.17323208353108685</v>
      </c>
      <c r="Y10" s="16">
        <f aca="true" t="shared" si="8" ref="Y10:Y16">Y$8*X10</f>
        <v>438.8263170384433</v>
      </c>
      <c r="Z10" s="17"/>
      <c r="AA10" s="16"/>
    </row>
    <row r="11" spans="1:27" ht="18">
      <c r="A11" s="18" t="s">
        <v>6</v>
      </c>
      <c r="B11" s="14">
        <v>121</v>
      </c>
      <c r="C11" s="15">
        <f t="shared" si="0"/>
        <v>0.05742762221167537</v>
      </c>
      <c r="D11" s="16">
        <f t="shared" si="1"/>
        <v>30.473967726625535</v>
      </c>
      <c r="E11" s="17"/>
      <c r="F11" s="16"/>
      <c r="G11" s="34"/>
      <c r="H11" s="18" t="s">
        <v>6</v>
      </c>
      <c r="I11" s="14">
        <v>0</v>
      </c>
      <c r="J11" s="15" t="e">
        <f t="shared" si="2"/>
        <v>#DIV/0!</v>
      </c>
      <c r="K11" s="16" t="e">
        <f t="shared" si="3"/>
        <v>#DIV/0!</v>
      </c>
      <c r="L11" s="17"/>
      <c r="M11" s="16"/>
      <c r="N11" s="34"/>
      <c r="O11" s="18" t="s">
        <v>6</v>
      </c>
      <c r="P11" s="14">
        <v>0</v>
      </c>
      <c r="Q11" s="15" t="e">
        <f t="shared" si="4"/>
        <v>#DIV/0!</v>
      </c>
      <c r="R11" s="16" t="e">
        <f t="shared" si="5"/>
        <v>#DIV/0!</v>
      </c>
      <c r="S11" s="17"/>
      <c r="T11" s="16"/>
      <c r="V11" s="18" t="s">
        <v>6</v>
      </c>
      <c r="W11" s="14">
        <f t="shared" si="6"/>
        <v>121</v>
      </c>
      <c r="X11" s="15">
        <f t="shared" si="7"/>
        <v>0.05742762221167537</v>
      </c>
      <c r="Y11" s="16">
        <f t="shared" si="8"/>
        <v>145.4739297579497</v>
      </c>
      <c r="Z11" s="17"/>
      <c r="AA11" s="16"/>
    </row>
    <row r="12" spans="1:27" ht="18">
      <c r="A12" s="18" t="s">
        <v>7</v>
      </c>
      <c r="B12" s="14">
        <v>25</v>
      </c>
      <c r="C12" s="15">
        <f t="shared" si="0"/>
        <v>0.011865211200759373</v>
      </c>
      <c r="D12" s="16">
        <f t="shared" si="1"/>
        <v>6.296274323682961</v>
      </c>
      <c r="E12" s="17"/>
      <c r="F12" s="16"/>
      <c r="G12" s="34"/>
      <c r="H12" s="18" t="s">
        <v>7</v>
      </c>
      <c r="I12" s="14">
        <v>0</v>
      </c>
      <c r="J12" s="15" t="e">
        <f t="shared" si="2"/>
        <v>#DIV/0!</v>
      </c>
      <c r="K12" s="16" t="e">
        <f t="shared" si="3"/>
        <v>#DIV/0!</v>
      </c>
      <c r="L12" s="17"/>
      <c r="M12" s="16"/>
      <c r="N12" s="34"/>
      <c r="O12" s="18" t="s">
        <v>7</v>
      </c>
      <c r="P12" s="14">
        <v>0</v>
      </c>
      <c r="Q12" s="15" t="e">
        <f t="shared" si="4"/>
        <v>#DIV/0!</v>
      </c>
      <c r="R12" s="16" t="e">
        <f t="shared" si="5"/>
        <v>#DIV/0!</v>
      </c>
      <c r="S12" s="17"/>
      <c r="T12" s="16"/>
      <c r="V12" s="18" t="s">
        <v>7</v>
      </c>
      <c r="W12" s="14">
        <f t="shared" si="6"/>
        <v>25</v>
      </c>
      <c r="X12" s="15">
        <f t="shared" si="7"/>
        <v>0.011865211200759373</v>
      </c>
      <c r="Y12" s="16">
        <f t="shared" si="8"/>
        <v>30.056597057427624</v>
      </c>
      <c r="Z12" s="17"/>
      <c r="AA12" s="16"/>
    </row>
    <row r="13" spans="1:27" ht="18">
      <c r="A13" s="18" t="s">
        <v>8</v>
      </c>
      <c r="B13" s="14">
        <v>26</v>
      </c>
      <c r="C13" s="15">
        <f t="shared" si="0"/>
        <v>0.012339819648789748</v>
      </c>
      <c r="D13" s="16">
        <f t="shared" si="1"/>
        <v>6.548125296630279</v>
      </c>
      <c r="E13" s="17"/>
      <c r="F13" s="16"/>
      <c r="G13" s="34"/>
      <c r="H13" s="18" t="s">
        <v>8</v>
      </c>
      <c r="I13" s="14">
        <v>0</v>
      </c>
      <c r="J13" s="15" t="e">
        <f t="shared" si="2"/>
        <v>#DIV/0!</v>
      </c>
      <c r="K13" s="16" t="e">
        <f t="shared" si="3"/>
        <v>#DIV/0!</v>
      </c>
      <c r="L13" s="17"/>
      <c r="M13" s="16"/>
      <c r="N13" s="34"/>
      <c r="O13" s="18" t="s">
        <v>8</v>
      </c>
      <c r="P13" s="14">
        <v>0</v>
      </c>
      <c r="Q13" s="15" t="e">
        <f t="shared" si="4"/>
        <v>#DIV/0!</v>
      </c>
      <c r="R13" s="16" t="e">
        <f t="shared" si="5"/>
        <v>#DIV/0!</v>
      </c>
      <c r="S13" s="17"/>
      <c r="T13" s="16"/>
      <c r="V13" s="18" t="s">
        <v>8</v>
      </c>
      <c r="W13" s="14">
        <f t="shared" si="6"/>
        <v>26</v>
      </c>
      <c r="X13" s="15">
        <f t="shared" si="7"/>
        <v>0.012339819648789748</v>
      </c>
      <c r="Y13" s="16">
        <f t="shared" si="8"/>
        <v>31.258860939724727</v>
      </c>
      <c r="Z13" s="17"/>
      <c r="AA13" s="16"/>
    </row>
    <row r="14" spans="1:27" ht="18">
      <c r="A14" s="13" t="s">
        <v>9</v>
      </c>
      <c r="B14" s="14">
        <v>25</v>
      </c>
      <c r="C14" s="15">
        <f t="shared" si="0"/>
        <v>0.011865211200759373</v>
      </c>
      <c r="D14" s="16">
        <f t="shared" si="1"/>
        <v>6.296274323682961</v>
      </c>
      <c r="E14" s="17"/>
      <c r="F14" s="16"/>
      <c r="G14" s="34"/>
      <c r="H14" s="13" t="s">
        <v>9</v>
      </c>
      <c r="I14" s="14">
        <v>0</v>
      </c>
      <c r="J14" s="15" t="e">
        <f t="shared" si="2"/>
        <v>#DIV/0!</v>
      </c>
      <c r="K14" s="16" t="e">
        <f t="shared" si="3"/>
        <v>#DIV/0!</v>
      </c>
      <c r="L14" s="17"/>
      <c r="M14" s="16"/>
      <c r="N14" s="34"/>
      <c r="O14" s="13" t="s">
        <v>9</v>
      </c>
      <c r="P14" s="14">
        <v>0</v>
      </c>
      <c r="Q14" s="15" t="e">
        <f t="shared" si="4"/>
        <v>#DIV/0!</v>
      </c>
      <c r="R14" s="16" t="e">
        <f t="shared" si="5"/>
        <v>#DIV/0!</v>
      </c>
      <c r="S14" s="17"/>
      <c r="T14" s="16"/>
      <c r="V14" s="13" t="s">
        <v>9</v>
      </c>
      <c r="W14" s="14">
        <f t="shared" si="6"/>
        <v>25</v>
      </c>
      <c r="X14" s="15">
        <f t="shared" si="7"/>
        <v>0.011865211200759373</v>
      </c>
      <c r="Y14" s="16">
        <f t="shared" si="8"/>
        <v>30.056597057427624</v>
      </c>
      <c r="Z14" s="17"/>
      <c r="AA14" s="16"/>
    </row>
    <row r="15" spans="1:27" ht="18">
      <c r="A15" s="18" t="s">
        <v>10</v>
      </c>
      <c r="B15" s="14">
        <v>17</v>
      </c>
      <c r="C15" s="15">
        <f t="shared" si="0"/>
        <v>0.008068343616516375</v>
      </c>
      <c r="D15" s="16">
        <f t="shared" si="1"/>
        <v>4.2814665401044145</v>
      </c>
      <c r="E15" s="17"/>
      <c r="F15" s="16"/>
      <c r="G15" s="34"/>
      <c r="H15" s="18" t="s">
        <v>10</v>
      </c>
      <c r="I15" s="14">
        <v>0</v>
      </c>
      <c r="J15" s="15" t="e">
        <f t="shared" si="2"/>
        <v>#DIV/0!</v>
      </c>
      <c r="K15" s="16" t="e">
        <f t="shared" si="3"/>
        <v>#DIV/0!</v>
      </c>
      <c r="L15" s="17"/>
      <c r="M15" s="16"/>
      <c r="N15" s="34"/>
      <c r="O15" s="18" t="s">
        <v>10</v>
      </c>
      <c r="P15" s="14">
        <v>0</v>
      </c>
      <c r="Q15" s="15" t="e">
        <f t="shared" si="4"/>
        <v>#DIV/0!</v>
      </c>
      <c r="R15" s="16" t="e">
        <f t="shared" si="5"/>
        <v>#DIV/0!</v>
      </c>
      <c r="S15" s="17"/>
      <c r="T15" s="16"/>
      <c r="V15" s="18" t="s">
        <v>10</v>
      </c>
      <c r="W15" s="14">
        <f t="shared" si="6"/>
        <v>17</v>
      </c>
      <c r="X15" s="15">
        <f t="shared" si="7"/>
        <v>0.008068343616516375</v>
      </c>
      <c r="Y15" s="16">
        <f t="shared" si="8"/>
        <v>20.438485999050787</v>
      </c>
      <c r="Z15" s="17"/>
      <c r="AA15" s="16"/>
    </row>
    <row r="16" spans="1:27" ht="18">
      <c r="A16" s="18" t="s">
        <v>11</v>
      </c>
      <c r="B16" s="14">
        <v>10</v>
      </c>
      <c r="C16" s="15">
        <f t="shared" si="0"/>
        <v>0.004746084480303749</v>
      </c>
      <c r="D16" s="16">
        <f t="shared" si="1"/>
        <v>2.5185097294731844</v>
      </c>
      <c r="E16" s="17"/>
      <c r="F16" s="16"/>
      <c r="G16" s="34"/>
      <c r="H16" s="18" t="s">
        <v>11</v>
      </c>
      <c r="I16" s="14">
        <v>0</v>
      </c>
      <c r="J16" s="15" t="e">
        <f t="shared" si="2"/>
        <v>#DIV/0!</v>
      </c>
      <c r="K16" s="16" t="e">
        <f t="shared" si="3"/>
        <v>#DIV/0!</v>
      </c>
      <c r="L16" s="17"/>
      <c r="M16" s="16"/>
      <c r="N16" s="34"/>
      <c r="O16" s="18" t="s">
        <v>11</v>
      </c>
      <c r="P16" s="14">
        <v>0</v>
      </c>
      <c r="Q16" s="15" t="e">
        <f t="shared" si="4"/>
        <v>#DIV/0!</v>
      </c>
      <c r="R16" s="16" t="e">
        <f t="shared" si="5"/>
        <v>#DIV/0!</v>
      </c>
      <c r="S16" s="17"/>
      <c r="T16" s="16"/>
      <c r="V16" s="18" t="s">
        <v>11</v>
      </c>
      <c r="W16" s="14">
        <f t="shared" si="6"/>
        <v>10</v>
      </c>
      <c r="X16" s="15">
        <f t="shared" si="7"/>
        <v>0.004746084480303749</v>
      </c>
      <c r="Y16" s="16">
        <f t="shared" si="8"/>
        <v>12.022638822971048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2064</v>
      </c>
      <c r="C18" s="15">
        <f>SUM(C9:C17)</f>
        <v>0.979591836734694</v>
      </c>
      <c r="D18" s="17"/>
      <c r="E18" s="21">
        <f>D$8*C18</f>
        <v>519.8204081632654</v>
      </c>
      <c r="F18" s="21">
        <f>F$8*C18</f>
        <v>11.022171428571431</v>
      </c>
      <c r="G18" s="34"/>
      <c r="H18" s="19" t="s">
        <v>30</v>
      </c>
      <c r="I18" s="20">
        <f>SUM(I9:I17)</f>
        <v>0</v>
      </c>
      <c r="J18" s="15" t="e">
        <f>SUM(J9:J17)</f>
        <v>#DIV/0!</v>
      </c>
      <c r="K18" s="17"/>
      <c r="L18" s="21" t="e">
        <f>K$8*J18</f>
        <v>#DIV/0!</v>
      </c>
      <c r="M18" s="21" t="e">
        <f>M$8*J18</f>
        <v>#DIV/0!</v>
      </c>
      <c r="N18" s="34"/>
      <c r="O18" s="19" t="s">
        <v>30</v>
      </c>
      <c r="P18" s="20">
        <f>SUM(P9:P17)</f>
        <v>0</v>
      </c>
      <c r="Q18" s="15" t="e">
        <f>SUM(Q9:Q17)</f>
        <v>#DIV/0!</v>
      </c>
      <c r="R18" s="17"/>
      <c r="S18" s="21" t="e">
        <f>R$8*Q18</f>
        <v>#DIV/0!</v>
      </c>
      <c r="T18" s="21" t="e">
        <f>T$8*Q18</f>
        <v>#DIV/0!</v>
      </c>
      <c r="V18" s="19" t="s">
        <v>30</v>
      </c>
      <c r="W18" s="14">
        <f t="shared" si="6"/>
        <v>2064</v>
      </c>
      <c r="X18" s="15">
        <f>SUM(X9:X17)</f>
        <v>0.979591836734694</v>
      </c>
      <c r="Y18" s="17"/>
      <c r="Z18" s="21">
        <f>Y$8*X18</f>
        <v>2481.4726530612247</v>
      </c>
      <c r="AA18" s="21">
        <f>AA$8*X18</f>
        <v>52.54285714285715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1</v>
      </c>
      <c r="C20" s="15">
        <f>B20/B$42</f>
        <v>0.00047460844803037496</v>
      </c>
      <c r="D20" s="16">
        <f>D$8*C20</f>
        <v>0.25185097294731845</v>
      </c>
      <c r="E20" s="17"/>
      <c r="F20" s="16">
        <f>F8*C20</f>
        <v>0.005340199335548174</v>
      </c>
      <c r="G20" s="34"/>
      <c r="H20" s="13" t="s">
        <v>26</v>
      </c>
      <c r="I20" s="14">
        <v>0</v>
      </c>
      <c r="J20" s="15" t="e">
        <f>I20/I$42</f>
        <v>#DIV/0!</v>
      </c>
      <c r="K20" s="16" t="e">
        <f>K$8*J20</f>
        <v>#DIV/0!</v>
      </c>
      <c r="L20" s="17"/>
      <c r="M20" s="36" t="e">
        <f>M$8*J20</f>
        <v>#DIV/0!</v>
      </c>
      <c r="N20" s="34"/>
      <c r="O20" s="13" t="s">
        <v>26</v>
      </c>
      <c r="P20" s="14">
        <v>0</v>
      </c>
      <c r="Q20" s="15" t="e">
        <f>P20/P$42</f>
        <v>#DIV/0!</v>
      </c>
      <c r="R20" s="16" t="e">
        <f>R$8*Q20</f>
        <v>#DIV/0!</v>
      </c>
      <c r="S20" s="17"/>
      <c r="T20" s="36" t="e">
        <f>T$8*Q20</f>
        <v>#DIV/0!</v>
      </c>
      <c r="V20" s="13" t="s">
        <v>26</v>
      </c>
      <c r="W20" s="14">
        <f>B20+I20+P20</f>
        <v>1</v>
      </c>
      <c r="X20" s="15">
        <f>W20/W$42</f>
        <v>0.00047460844803037496</v>
      </c>
      <c r="Y20" s="16">
        <f>Y$8*X20</f>
        <v>1.202263882297105</v>
      </c>
      <c r="Z20" s="17"/>
      <c r="AA20" s="36">
        <f>AA$8*X20</f>
        <v>0.02545681063122924</v>
      </c>
    </row>
    <row r="21" spans="1:27" ht="18">
      <c r="A21" s="13" t="s">
        <v>12</v>
      </c>
      <c r="B21" s="14">
        <v>35</v>
      </c>
      <c r="C21" s="15">
        <f>B21/B$42</f>
        <v>0.016611295681063124</v>
      </c>
      <c r="D21" s="16">
        <f>D$8*C21</f>
        <v>8.814784053156146</v>
      </c>
      <c r="E21" s="17"/>
      <c r="F21" s="16">
        <f>F8*C21</f>
        <v>0.18690697674418608</v>
      </c>
      <c r="G21" s="34"/>
      <c r="H21" s="13" t="s">
        <v>12</v>
      </c>
      <c r="I21" s="14">
        <v>0</v>
      </c>
      <c r="J21" s="15" t="e">
        <f>I21/I$42</f>
        <v>#DIV/0!</v>
      </c>
      <c r="K21" s="16" t="e">
        <f>K$8*J21</f>
        <v>#DIV/0!</v>
      </c>
      <c r="L21" s="17"/>
      <c r="M21" s="36" t="e">
        <f>M$8*J21</f>
        <v>#DIV/0!</v>
      </c>
      <c r="N21" s="34"/>
      <c r="O21" s="13" t="s">
        <v>12</v>
      </c>
      <c r="P21" s="14">
        <v>0</v>
      </c>
      <c r="Q21" s="15" t="e">
        <f>P21/P$42</f>
        <v>#DIV/0!</v>
      </c>
      <c r="R21" s="16" t="e">
        <f>R$8*Q21</f>
        <v>#DIV/0!</v>
      </c>
      <c r="S21" s="17"/>
      <c r="T21" s="36" t="e">
        <f>T$8*Q21</f>
        <v>#DIV/0!</v>
      </c>
      <c r="V21" s="13" t="s">
        <v>12</v>
      </c>
      <c r="W21" s="14">
        <f>B21+I21+P21</f>
        <v>35</v>
      </c>
      <c r="X21" s="15">
        <f>W21/W$42</f>
        <v>0.016611295681063124</v>
      </c>
      <c r="Y21" s="16">
        <f>Y$8*X21</f>
        <v>42.07923588039868</v>
      </c>
      <c r="Z21" s="17"/>
      <c r="AA21" s="36">
        <f>AA$8*X21</f>
        <v>0.8909883720930234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36</v>
      </c>
      <c r="C23" s="15">
        <f>SUM(C20:C22)</f>
        <v>0.0170859041290935</v>
      </c>
      <c r="D23" s="16"/>
      <c r="E23" s="21">
        <f>D$8*C23</f>
        <v>9.066635026103464</v>
      </c>
      <c r="F23" s="21">
        <f>F$8*C23</f>
        <v>0.19224717607973424</v>
      </c>
      <c r="G23" s="34"/>
      <c r="H23" s="23" t="s">
        <v>31</v>
      </c>
      <c r="I23" s="14">
        <f>SUM(I20:I22)</f>
        <v>0</v>
      </c>
      <c r="J23" s="15" t="e">
        <f>SUM(J20:J22)</f>
        <v>#DIV/0!</v>
      </c>
      <c r="K23" s="16"/>
      <c r="L23" s="21" t="e">
        <f>K$8*J23</f>
        <v>#DIV/0!</v>
      </c>
      <c r="M23" s="21" t="e">
        <f>SUM(M20:M22)</f>
        <v>#DIV/0!</v>
      </c>
      <c r="N23" s="34"/>
      <c r="O23" s="23" t="s">
        <v>31</v>
      </c>
      <c r="P23" s="14">
        <f>SUM(P20:P22)</f>
        <v>0</v>
      </c>
      <c r="Q23" s="15" t="e">
        <f>SUM(Q20:Q22)</f>
        <v>#DIV/0!</v>
      </c>
      <c r="R23" s="16"/>
      <c r="S23" s="21" t="e">
        <f>R$8*Q23</f>
        <v>#DIV/0!</v>
      </c>
      <c r="T23" s="21" t="e">
        <f>SUM(T20:T22)</f>
        <v>#DIV/0!</v>
      </c>
      <c r="V23" s="23" t="s">
        <v>31</v>
      </c>
      <c r="W23" s="14">
        <f>SUM(W20:W22)</f>
        <v>36</v>
      </c>
      <c r="X23" s="15">
        <f>SUM(X20:X22)</f>
        <v>0.0170859041290935</v>
      </c>
      <c r="Y23" s="16"/>
      <c r="Z23" s="21">
        <f>Y$8*X23</f>
        <v>43.28149976269578</v>
      </c>
      <c r="AA23" s="21">
        <f>AA$8*X23</f>
        <v>0.9164451827242526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0.00047460844803037496</v>
      </c>
      <c r="D25" s="16">
        <f aca="true" t="shared" si="10" ref="D25:D31">D$8*C25</f>
        <v>0.25185097294731845</v>
      </c>
      <c r="E25" s="17"/>
      <c r="F25" s="16">
        <f>F$8*C25</f>
        <v>0.005340199335548174</v>
      </c>
      <c r="G25" s="34"/>
      <c r="H25" s="13" t="s">
        <v>13</v>
      </c>
      <c r="I25" s="14">
        <v>0</v>
      </c>
      <c r="J25" s="15" t="e">
        <f aca="true" t="shared" si="11" ref="J25:J31">I25/I$42</f>
        <v>#DIV/0!</v>
      </c>
      <c r="K25" s="16" t="e">
        <f aca="true" t="shared" si="12" ref="K25:K31">K$8*J25</f>
        <v>#DIV/0!</v>
      </c>
      <c r="L25" s="17"/>
      <c r="M25" s="36" t="e">
        <f>M$8*J25</f>
        <v>#DIV/0!</v>
      </c>
      <c r="N25" s="34"/>
      <c r="O25" s="13" t="s">
        <v>13</v>
      </c>
      <c r="P25" s="14">
        <v>0</v>
      </c>
      <c r="Q25" s="15" t="e">
        <f aca="true" t="shared" si="13" ref="Q25:Q31">P25/P$42</f>
        <v>#DIV/0!</v>
      </c>
      <c r="R25" s="16" t="e">
        <f aca="true" t="shared" si="14" ref="R25:R31">R$8*Q25</f>
        <v>#DIV/0!</v>
      </c>
      <c r="S25" s="17"/>
      <c r="T25" s="36" t="e">
        <f>T$8*Q25</f>
        <v>#DIV/0!</v>
      </c>
      <c r="V25" s="13" t="s">
        <v>13</v>
      </c>
      <c r="W25" s="14">
        <f>B25+I25+P25</f>
        <v>1</v>
      </c>
      <c r="X25" s="15">
        <f aca="true" t="shared" si="15" ref="X25:X31">W25/W$42</f>
        <v>0.00047460844803037496</v>
      </c>
      <c r="Y25" s="16">
        <f aca="true" t="shared" si="16" ref="Y25:Y31">Y$8*X25</f>
        <v>1.202263882297105</v>
      </c>
      <c r="Z25" s="17"/>
      <c r="AA25" s="36">
        <f>AA$8*X25</f>
        <v>0.02545681063122924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16"/>
      <c r="G26" s="34"/>
      <c r="H26" s="13" t="s">
        <v>25</v>
      </c>
      <c r="I26" s="14">
        <v>0</v>
      </c>
      <c r="J26" s="15" t="e">
        <f t="shared" si="11"/>
        <v>#DIV/0!</v>
      </c>
      <c r="K26" s="16" t="e">
        <f t="shared" si="12"/>
        <v>#DIV/0!</v>
      </c>
      <c r="L26" s="17"/>
      <c r="M26" s="36" t="e">
        <f aca="true" t="shared" si="17" ref="M26:M31">M$8*J26</f>
        <v>#DIV/0!</v>
      </c>
      <c r="N26" s="34"/>
      <c r="O26" s="13" t="s">
        <v>25</v>
      </c>
      <c r="P26" s="14">
        <v>0</v>
      </c>
      <c r="Q26" s="15" t="e">
        <f t="shared" si="13"/>
        <v>#DIV/0!</v>
      </c>
      <c r="R26" s="16" t="e">
        <f t="shared" si="14"/>
        <v>#DIV/0!</v>
      </c>
      <c r="S26" s="17"/>
      <c r="T26" s="36" t="e">
        <f aca="true" t="shared" si="18" ref="T26:T31">T$8*Q26</f>
        <v>#DIV/0!</v>
      </c>
      <c r="V26" s="13" t="s">
        <v>25</v>
      </c>
      <c r="W26" s="14">
        <f aca="true" t="shared" si="19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0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16"/>
      <c r="G27" s="34"/>
      <c r="H27" s="13" t="s">
        <v>14</v>
      </c>
      <c r="I27" s="14">
        <v>0</v>
      </c>
      <c r="J27" s="15" t="e">
        <f t="shared" si="11"/>
        <v>#DIV/0!</v>
      </c>
      <c r="K27" s="16" t="e">
        <f t="shared" si="12"/>
        <v>#DIV/0!</v>
      </c>
      <c r="L27" s="17"/>
      <c r="M27" s="36" t="e">
        <f t="shared" si="17"/>
        <v>#DIV/0!</v>
      </c>
      <c r="N27" s="34"/>
      <c r="O27" s="13" t="s">
        <v>14</v>
      </c>
      <c r="P27" s="14">
        <v>0</v>
      </c>
      <c r="Q27" s="15" t="e">
        <f t="shared" si="13"/>
        <v>#DIV/0!</v>
      </c>
      <c r="R27" s="16" t="e">
        <f t="shared" si="14"/>
        <v>#DIV/0!</v>
      </c>
      <c r="S27" s="17"/>
      <c r="T27" s="36" t="e">
        <f t="shared" si="18"/>
        <v>#DIV/0!</v>
      </c>
      <c r="V27" s="13" t="s">
        <v>14</v>
      </c>
      <c r="W27" s="14">
        <f t="shared" si="19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0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16"/>
      <c r="G28" s="34"/>
      <c r="H28" s="13" t="s">
        <v>15</v>
      </c>
      <c r="I28" s="14">
        <v>0</v>
      </c>
      <c r="J28" s="15" t="e">
        <f t="shared" si="11"/>
        <v>#DIV/0!</v>
      </c>
      <c r="K28" s="16" t="e">
        <f t="shared" si="12"/>
        <v>#DIV/0!</v>
      </c>
      <c r="L28" s="17"/>
      <c r="M28" s="36" t="e">
        <f t="shared" si="17"/>
        <v>#DIV/0!</v>
      </c>
      <c r="N28" s="34"/>
      <c r="O28" s="13" t="s">
        <v>15</v>
      </c>
      <c r="P28" s="14">
        <v>0</v>
      </c>
      <c r="Q28" s="15" t="e">
        <f t="shared" si="13"/>
        <v>#DIV/0!</v>
      </c>
      <c r="R28" s="16" t="e">
        <f t="shared" si="14"/>
        <v>#DIV/0!</v>
      </c>
      <c r="S28" s="17"/>
      <c r="T28" s="36" t="e">
        <f t="shared" si="18"/>
        <v>#DIV/0!</v>
      </c>
      <c r="V28" s="13" t="s">
        <v>15</v>
      </c>
      <c r="W28" s="14">
        <f t="shared" si="19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0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16"/>
      <c r="G29" s="34"/>
      <c r="H29" s="13" t="s">
        <v>16</v>
      </c>
      <c r="I29" s="14">
        <v>0</v>
      </c>
      <c r="J29" s="15" t="e">
        <f t="shared" si="11"/>
        <v>#DIV/0!</v>
      </c>
      <c r="K29" s="16" t="e">
        <f t="shared" si="12"/>
        <v>#DIV/0!</v>
      </c>
      <c r="L29" s="17"/>
      <c r="M29" s="36" t="e">
        <f t="shared" si="17"/>
        <v>#DIV/0!</v>
      </c>
      <c r="N29" s="34"/>
      <c r="O29" s="13" t="s">
        <v>16</v>
      </c>
      <c r="P29" s="14">
        <v>0</v>
      </c>
      <c r="Q29" s="15" t="e">
        <f t="shared" si="13"/>
        <v>#DIV/0!</v>
      </c>
      <c r="R29" s="16" t="e">
        <f t="shared" si="14"/>
        <v>#DIV/0!</v>
      </c>
      <c r="S29" s="17"/>
      <c r="T29" s="36" t="e">
        <f t="shared" si="18"/>
        <v>#DIV/0!</v>
      </c>
      <c r="V29" s="13" t="s">
        <v>16</v>
      </c>
      <c r="W29" s="14">
        <f t="shared" si="19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0"/>
        <v>0</v>
      </c>
    </row>
    <row r="30" spans="1:28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16"/>
      <c r="G30" s="34"/>
      <c r="H30" s="13" t="s">
        <v>17</v>
      </c>
      <c r="I30" s="14">
        <v>0</v>
      </c>
      <c r="J30" s="15" t="e">
        <f t="shared" si="11"/>
        <v>#DIV/0!</v>
      </c>
      <c r="K30" s="16" t="e">
        <f t="shared" si="12"/>
        <v>#DIV/0!</v>
      </c>
      <c r="L30" s="17"/>
      <c r="M30" s="36" t="e">
        <f t="shared" si="17"/>
        <v>#DIV/0!</v>
      </c>
      <c r="N30" s="34"/>
      <c r="O30" s="13" t="s">
        <v>17</v>
      </c>
      <c r="P30" s="14">
        <v>0</v>
      </c>
      <c r="Q30" s="15" t="e">
        <f t="shared" si="13"/>
        <v>#DIV/0!</v>
      </c>
      <c r="R30" s="16" t="e">
        <f t="shared" si="14"/>
        <v>#DIV/0!</v>
      </c>
      <c r="S30" s="17"/>
      <c r="T30" s="36" t="e">
        <f t="shared" si="18"/>
        <v>#DIV/0!</v>
      </c>
      <c r="V30" s="13" t="s">
        <v>17</v>
      </c>
      <c r="W30" s="14">
        <f t="shared" si="19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0"/>
        <v>0</v>
      </c>
      <c r="AB30" t="s">
        <v>59</v>
      </c>
    </row>
    <row r="31" spans="1:27" ht="18">
      <c r="A31" s="13" t="s">
        <v>18</v>
      </c>
      <c r="B31" s="14">
        <v>2</v>
      </c>
      <c r="C31" s="15">
        <f t="shared" si="9"/>
        <v>0.0009492168960607499</v>
      </c>
      <c r="D31" s="16">
        <f t="shared" si="10"/>
        <v>0.5037019458946369</v>
      </c>
      <c r="E31" s="17"/>
      <c r="F31" s="16">
        <f>F$8*C31</f>
        <v>0.010680398671096348</v>
      </c>
      <c r="G31" s="34"/>
      <c r="H31" s="13" t="s">
        <v>18</v>
      </c>
      <c r="I31" s="14">
        <v>0</v>
      </c>
      <c r="J31" s="15" t="e">
        <f t="shared" si="11"/>
        <v>#DIV/0!</v>
      </c>
      <c r="K31" s="16" t="e">
        <f t="shared" si="12"/>
        <v>#DIV/0!</v>
      </c>
      <c r="L31" s="17"/>
      <c r="M31" s="36" t="e">
        <f t="shared" si="17"/>
        <v>#DIV/0!</v>
      </c>
      <c r="N31" s="34"/>
      <c r="O31" s="13" t="s">
        <v>18</v>
      </c>
      <c r="P31" s="14">
        <v>0</v>
      </c>
      <c r="Q31" s="15" t="e">
        <f t="shared" si="13"/>
        <v>#DIV/0!</v>
      </c>
      <c r="R31" s="16" t="e">
        <f t="shared" si="14"/>
        <v>#DIV/0!</v>
      </c>
      <c r="S31" s="17"/>
      <c r="T31" s="36" t="e">
        <f t="shared" si="18"/>
        <v>#DIV/0!</v>
      </c>
      <c r="V31" s="13" t="s">
        <v>18</v>
      </c>
      <c r="W31" s="14">
        <f t="shared" si="19"/>
        <v>2</v>
      </c>
      <c r="X31" s="15">
        <f t="shared" si="15"/>
        <v>0.0009492168960607499</v>
      </c>
      <c r="Y31" s="16">
        <f t="shared" si="16"/>
        <v>2.40452776459421</v>
      </c>
      <c r="Z31" s="17"/>
      <c r="AA31" s="36">
        <f t="shared" si="20"/>
        <v>0.05091362126245848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3</v>
      </c>
      <c r="C33" s="15">
        <f>SUM(C25:C32)</f>
        <v>0.0014238253440911248</v>
      </c>
      <c r="D33" s="16"/>
      <c r="E33" s="21">
        <f>D$8*C33</f>
        <v>0.7555529188419553</v>
      </c>
      <c r="F33" s="21">
        <f>F$8*C33</f>
        <v>0.01602059800664452</v>
      </c>
      <c r="G33" s="34"/>
      <c r="H33" s="24" t="s">
        <v>19</v>
      </c>
      <c r="I33" s="14">
        <f>SUM(I25:I32)</f>
        <v>0</v>
      </c>
      <c r="J33" s="15" t="e">
        <f>SUM(J25:J32)</f>
        <v>#DIV/0!</v>
      </c>
      <c r="K33" s="16"/>
      <c r="L33" s="21" t="e">
        <f>K$8*J33</f>
        <v>#DIV/0!</v>
      </c>
      <c r="M33" s="21" t="e">
        <f>SUM(M25:M32)</f>
        <v>#DIV/0!</v>
      </c>
      <c r="N33" s="34"/>
      <c r="O33" s="24" t="s">
        <v>19</v>
      </c>
      <c r="P33" s="14">
        <f>SUM(P25:P32)</f>
        <v>0</v>
      </c>
      <c r="Q33" s="15" t="e">
        <f>SUM(Q25:Q32)</f>
        <v>#DIV/0!</v>
      </c>
      <c r="R33" s="16"/>
      <c r="S33" s="21" t="e">
        <f>R$8*Q33</f>
        <v>#DIV/0!</v>
      </c>
      <c r="T33" s="21" t="e">
        <f>SUM(T25:T32)</f>
        <v>#DIV/0!</v>
      </c>
      <c r="V33" s="24" t="s">
        <v>19</v>
      </c>
      <c r="W33" s="14">
        <f>SUM(W25:W32)</f>
        <v>3</v>
      </c>
      <c r="X33" s="15">
        <f>SUM(X25:X32)</f>
        <v>0.0014238253440911248</v>
      </c>
      <c r="Y33" s="16"/>
      <c r="Z33" s="21">
        <f>Y$8*X33</f>
        <v>3.6067916468913146</v>
      </c>
      <c r="AA33" s="21">
        <f>AA$8*X33</f>
        <v>0.07637043189368771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 t="e">
        <f>I35/I$42</f>
        <v>#DIV/0!</v>
      </c>
      <c r="K35" s="16" t="e">
        <f>K$8*J35</f>
        <v>#DIV/0!</v>
      </c>
      <c r="L35" s="17"/>
      <c r="M35" s="16"/>
      <c r="N35" s="34"/>
      <c r="O35" s="13" t="s">
        <v>20</v>
      </c>
      <c r="P35" s="14">
        <v>0</v>
      </c>
      <c r="Q35" s="15" t="e">
        <f>P35/P$42</f>
        <v>#DIV/0!</v>
      </c>
      <c r="R35" s="16" t="e">
        <f>R$8*Q35</f>
        <v>#DIV/0!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3</v>
      </c>
      <c r="C36" s="15">
        <f>B36/B$42</f>
        <v>0.0014238253440911248</v>
      </c>
      <c r="D36" s="16">
        <f>D$8*C36</f>
        <v>0.7555529188419553</v>
      </c>
      <c r="E36" s="17"/>
      <c r="F36" s="16">
        <f>F$8*C36</f>
        <v>0.01602059800664452</v>
      </c>
      <c r="G36" s="34"/>
      <c r="H36" s="13" t="s">
        <v>21</v>
      </c>
      <c r="I36" s="14">
        <v>0</v>
      </c>
      <c r="J36" s="15" t="e">
        <f>I36/I$42</f>
        <v>#DIV/0!</v>
      </c>
      <c r="K36" s="16" t="e">
        <f>K$8*J36</f>
        <v>#DIV/0!</v>
      </c>
      <c r="L36" s="17"/>
      <c r="M36" s="36" t="e">
        <f>M$8*J36</f>
        <v>#DIV/0!</v>
      </c>
      <c r="N36" s="34"/>
      <c r="O36" s="13" t="s">
        <v>21</v>
      </c>
      <c r="P36" s="14">
        <v>0</v>
      </c>
      <c r="Q36" s="15" t="e">
        <f>P36/P$42</f>
        <v>#DIV/0!</v>
      </c>
      <c r="R36" s="16" t="e">
        <f>R$8*Q36</f>
        <v>#DIV/0!</v>
      </c>
      <c r="S36" s="17"/>
      <c r="T36" s="36" t="e">
        <f>T$8*Q36</f>
        <v>#DIV/0!</v>
      </c>
      <c r="V36" s="13" t="s">
        <v>21</v>
      </c>
      <c r="W36" s="14">
        <f>B36+I36+P36</f>
        <v>3</v>
      </c>
      <c r="X36" s="15">
        <f>W36/W$42</f>
        <v>0.0014238253440911248</v>
      </c>
      <c r="Y36" s="16">
        <f>Y$8*X36</f>
        <v>3.6067916468913146</v>
      </c>
      <c r="Z36" s="17"/>
      <c r="AA36" s="36">
        <f>AA$8*X36</f>
        <v>0.07637043189368771</v>
      </c>
    </row>
    <row r="37" spans="1:27" ht="18">
      <c r="A37" s="13" t="s">
        <v>22</v>
      </c>
      <c r="B37" s="14">
        <v>1</v>
      </c>
      <c r="C37" s="15">
        <f>B37/B$42</f>
        <v>0.00047460844803037496</v>
      </c>
      <c r="D37" s="16">
        <f>D$8*C37</f>
        <v>0.25185097294731845</v>
      </c>
      <c r="E37" s="17"/>
      <c r="F37" s="16">
        <f>F$8*C37</f>
        <v>0.005340199335548174</v>
      </c>
      <c r="G37" s="34"/>
      <c r="H37" s="13" t="s">
        <v>22</v>
      </c>
      <c r="I37" s="14">
        <v>0</v>
      </c>
      <c r="J37" s="15" t="e">
        <f>I37/I$42</f>
        <v>#DIV/0!</v>
      </c>
      <c r="K37" s="16" t="e">
        <f>K$8*J37</f>
        <v>#DIV/0!</v>
      </c>
      <c r="L37" s="17"/>
      <c r="M37" s="36" t="e">
        <f>M$8*J37</f>
        <v>#DIV/0!</v>
      </c>
      <c r="N37" s="34"/>
      <c r="O37" s="13" t="s">
        <v>22</v>
      </c>
      <c r="P37" s="14">
        <v>0</v>
      </c>
      <c r="Q37" s="15" t="e">
        <f>P37/P$42</f>
        <v>#DIV/0!</v>
      </c>
      <c r="R37" s="16" t="e">
        <f>R$8*Q37</f>
        <v>#DIV/0!</v>
      </c>
      <c r="S37" s="17"/>
      <c r="T37" s="36" t="e">
        <f>T$8*Q37</f>
        <v>#DIV/0!</v>
      </c>
      <c r="V37" s="13" t="s">
        <v>22</v>
      </c>
      <c r="W37" s="14">
        <f>B37+I37+P37</f>
        <v>1</v>
      </c>
      <c r="X37" s="15">
        <f>W37/W$42</f>
        <v>0.00047460844803037496</v>
      </c>
      <c r="Y37" s="16">
        <f>Y$8*X37</f>
        <v>1.202263882297105</v>
      </c>
      <c r="Z37" s="17"/>
      <c r="AA37" s="36">
        <f>AA$8*X37</f>
        <v>0.02545681063122924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v>0</v>
      </c>
      <c r="E38" s="17"/>
      <c r="F38" s="16"/>
      <c r="G38" s="34"/>
      <c r="H38" s="13" t="s">
        <v>23</v>
      </c>
      <c r="I38" s="14">
        <v>0</v>
      </c>
      <c r="J38" s="15" t="e">
        <f>I38/I$42</f>
        <v>#DIV/0!</v>
      </c>
      <c r="K38" s="16" t="e">
        <f>K$8*J38</f>
        <v>#DIV/0!</v>
      </c>
      <c r="L38" s="17"/>
      <c r="M38" s="16"/>
      <c r="N38" s="34"/>
      <c r="O38" s="13" t="s">
        <v>23</v>
      </c>
      <c r="P38" s="14">
        <v>0</v>
      </c>
      <c r="Q38" s="15" t="e">
        <f>P38/P$42</f>
        <v>#DIV/0!</v>
      </c>
      <c r="R38" s="16" t="e">
        <f>R$8*Q38</f>
        <v>#DIV/0!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40">
        <f>SUM(D9:D38)</f>
        <v>530.6499999999999</v>
      </c>
      <c r="E39" s="17"/>
      <c r="F39" s="16"/>
      <c r="G39" s="34"/>
      <c r="H39" s="13"/>
      <c r="I39" s="14"/>
      <c r="J39" s="15"/>
      <c r="K39" s="40" t="e">
        <f>SUM(K9:K38)</f>
        <v>#DIV/0!</v>
      </c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4</v>
      </c>
      <c r="C40" s="15">
        <f>SUM(C35:C39)</f>
        <v>0.0018984337921214998</v>
      </c>
      <c r="D40" s="17"/>
      <c r="E40" s="21">
        <f>D$8*C40</f>
        <v>1.0074038917892738</v>
      </c>
      <c r="F40" s="21">
        <f>F$8*C40</f>
        <v>0.021360797342192695</v>
      </c>
      <c r="G40" s="34"/>
      <c r="H40" s="24" t="s">
        <v>24</v>
      </c>
      <c r="I40" s="14">
        <f>SUM(I35:I39)</f>
        <v>0</v>
      </c>
      <c r="J40" s="15" t="e">
        <f>SUM(J35:J39)</f>
        <v>#DIV/0!</v>
      </c>
      <c r="K40" s="17"/>
      <c r="L40" s="21" t="e">
        <f>K$8*J40</f>
        <v>#DIV/0!</v>
      </c>
      <c r="M40" s="21" t="e">
        <f>SUM(M35:M38)</f>
        <v>#DIV/0!</v>
      </c>
      <c r="N40" s="34"/>
      <c r="O40" s="24" t="s">
        <v>24</v>
      </c>
      <c r="P40" s="14">
        <f>SUM(P35:P39)</f>
        <v>0</v>
      </c>
      <c r="Q40" s="15" t="e">
        <f>SUM(Q35:Q39)</f>
        <v>#DIV/0!</v>
      </c>
      <c r="R40" s="17"/>
      <c r="S40" s="21" t="e">
        <f>R$8*Q40</f>
        <v>#DIV/0!</v>
      </c>
      <c r="T40" s="21" t="e">
        <f>SUM(T36:T39)</f>
        <v>#DIV/0!</v>
      </c>
      <c r="V40" s="24" t="s">
        <v>24</v>
      </c>
      <c r="W40" s="14">
        <f>SUM(W35:W39)</f>
        <v>4</v>
      </c>
      <c r="X40" s="15">
        <f>SUM(X35:X39)</f>
        <v>0.0018984337921214998</v>
      </c>
      <c r="Y40" s="17"/>
      <c r="Z40" s="21">
        <f>Y$8*X40</f>
        <v>4.80905552918842</v>
      </c>
      <c r="AA40" s="21">
        <f>AA$8*X40</f>
        <v>0.10182724252491696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2107</v>
      </c>
      <c r="C42" s="27">
        <v>1</v>
      </c>
      <c r="D42" s="28">
        <f>D8</f>
        <v>530.65</v>
      </c>
      <c r="E42" s="28">
        <f>SUM(E17:E41)</f>
        <v>530.6500000000001</v>
      </c>
      <c r="F42" s="28">
        <f>SUM(F18+F23+F33+F40)</f>
        <v>11.251800000000001</v>
      </c>
      <c r="G42" s="34"/>
      <c r="H42" s="25" t="s">
        <v>32</v>
      </c>
      <c r="I42" s="26">
        <f>SUM(I18+I23+I33+I40)</f>
        <v>0</v>
      </c>
      <c r="J42" s="27" t="e">
        <f>J18+J23+J33+J40</f>
        <v>#DIV/0!</v>
      </c>
      <c r="K42" s="28">
        <f>K8</f>
        <v>678.67</v>
      </c>
      <c r="L42" s="28" t="e">
        <f>SUM(L9:L41)</f>
        <v>#DIV/0!</v>
      </c>
      <c r="M42" s="28" t="e">
        <f>SUM(M18+M23+M33+M40)</f>
        <v>#DIV/0!</v>
      </c>
      <c r="N42" s="34"/>
      <c r="O42" s="25" t="s">
        <v>32</v>
      </c>
      <c r="P42" s="26">
        <f>SUM(P18+P23+P33+P40)</f>
        <v>0</v>
      </c>
      <c r="Q42" s="27" t="e">
        <f>Q18+Q23+Q33+Q40</f>
        <v>#DIV/0!</v>
      </c>
      <c r="R42" s="28" t="e">
        <f>SUM(R9:R41)</f>
        <v>#DIV/0!</v>
      </c>
      <c r="S42" s="28" t="e">
        <f>SUM(S9:S41)</f>
        <v>#DIV/0!</v>
      </c>
      <c r="T42" s="28" t="e">
        <f>SUM(T18+T23+T33+T40)</f>
        <v>#DIV/0!</v>
      </c>
      <c r="V42" s="25" t="s">
        <v>32</v>
      </c>
      <c r="W42" s="26">
        <f>SUM(W40,W33,W23,W18)</f>
        <v>2107</v>
      </c>
      <c r="X42" s="27">
        <f>X18+X23+X33+X40</f>
        <v>1</v>
      </c>
      <c r="Y42" s="28">
        <f>SUM(Y9:Y41)</f>
        <v>2533.1700000000014</v>
      </c>
      <c r="Z42" s="28">
        <f>SUM(Z9:Z41)</f>
        <v>2533.17</v>
      </c>
      <c r="AA42" s="28">
        <f>SUM(AA18+AA23+AA33+AA40)</f>
        <v>53.63750000000001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'[4]BP JAN '!$D$7</f>
        <v>2953.7400000000002</v>
      </c>
      <c r="F44" s="6"/>
      <c r="G44" s="34"/>
      <c r="H44" s="13" t="s">
        <v>34</v>
      </c>
      <c r="I44" s="31"/>
      <c r="J44" s="31"/>
      <c r="K44" s="31"/>
      <c r="L44" s="28">
        <f>'[1]BP FEB '!$D$7</f>
        <v>2655.64</v>
      </c>
      <c r="M44" s="6"/>
      <c r="N44" s="34"/>
      <c r="O44" s="13" t="s">
        <v>34</v>
      </c>
      <c r="P44" s="31"/>
      <c r="Q44" s="31"/>
      <c r="R44" s="31"/>
      <c r="S44" s="28">
        <f>'[1]BP MAR'!$D$7</f>
        <v>3511.74</v>
      </c>
      <c r="T44" s="6"/>
      <c r="V44" s="13" t="s">
        <v>34</v>
      </c>
      <c r="W44" s="31"/>
      <c r="X44" s="31"/>
      <c r="Y44" s="31"/>
      <c r="Z44" s="28">
        <f>E44+L44+S44</f>
        <v>9121.119999999999</v>
      </c>
      <c r="AA44" s="6"/>
    </row>
    <row r="45" spans="1:27" ht="15.75">
      <c r="A45" s="32" t="s">
        <v>48</v>
      </c>
      <c r="B45" s="28">
        <f>'[4]BP JAN '!$D$6</f>
        <v>2423.09</v>
      </c>
      <c r="C45" s="33"/>
      <c r="D45" s="31"/>
      <c r="E45" s="28"/>
      <c r="F45" s="6"/>
      <c r="G45" s="34"/>
      <c r="H45" s="32" t="s">
        <v>49</v>
      </c>
      <c r="I45" s="26">
        <f>'[2]Feb'!$C$6</f>
        <v>1976.97</v>
      </c>
      <c r="J45" s="33"/>
      <c r="K45" s="31"/>
      <c r="L45" s="28"/>
      <c r="M45" s="6"/>
      <c r="N45" s="34"/>
      <c r="O45" s="32" t="s">
        <v>50</v>
      </c>
      <c r="P45" s="28">
        <f>'[1]BP MAR'!$D$6</f>
        <v>2187.89</v>
      </c>
      <c r="Q45" s="33"/>
      <c r="R45" s="31"/>
      <c r="S45" s="28"/>
      <c r="T45" s="6"/>
      <c r="V45" s="32" t="s">
        <v>60</v>
      </c>
      <c r="W45" s="26">
        <f>B45+I45+P45</f>
        <v>6587.950000000001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O1:Q1"/>
    <mergeCell ref="O2:Q2"/>
    <mergeCell ref="O3:Q3"/>
    <mergeCell ref="P5:R5"/>
    <mergeCell ref="H1:J1"/>
    <mergeCell ref="H2:J2"/>
    <mergeCell ref="H3:J3"/>
    <mergeCell ref="I5:K5"/>
    <mergeCell ref="A1:C1"/>
    <mergeCell ref="A2:C2"/>
    <mergeCell ref="A3:C3"/>
    <mergeCell ref="B5:D5"/>
  </mergeCells>
  <printOptions horizontalCentered="1"/>
  <pageMargins left="0" right="0" top="0" bottom="0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workbookViewId="0" topLeftCell="A2">
      <selection activeCell="B9" sqref="B9:B42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8515625" style="0" customWidth="1"/>
    <col min="22" max="22" width="37.7109375" style="0" customWidth="1"/>
    <col min="23" max="23" width="17.57421875" style="0" customWidth="1"/>
    <col min="24" max="27" width="15.8515625" style="0" customWidth="1"/>
  </cols>
  <sheetData>
    <row r="1" spans="1:27" ht="24">
      <c r="A1" s="41" t="s">
        <v>0</v>
      </c>
      <c r="B1" s="41"/>
      <c r="C1" s="41"/>
      <c r="D1" s="2"/>
      <c r="E1" s="2"/>
      <c r="F1" s="2"/>
      <c r="H1" s="41" t="s">
        <v>0</v>
      </c>
      <c r="I1" s="41"/>
      <c r="J1" s="41"/>
      <c r="K1" s="2"/>
      <c r="L1" s="2"/>
      <c r="M1" s="2"/>
      <c r="O1" s="41" t="s">
        <v>0</v>
      </c>
      <c r="P1" s="41"/>
      <c r="Q1" s="41"/>
      <c r="R1" s="2"/>
      <c r="S1" s="2"/>
      <c r="T1" s="2"/>
      <c r="V1" s="41"/>
      <c r="W1" s="41"/>
      <c r="X1" s="41"/>
      <c r="Y1" s="2"/>
      <c r="Z1" s="2"/>
      <c r="AA1" s="2"/>
    </row>
    <row r="2" spans="1:27" ht="24">
      <c r="A2" s="41" t="s">
        <v>1</v>
      </c>
      <c r="B2" s="41"/>
      <c r="C2" s="41"/>
      <c r="D2" s="2"/>
      <c r="E2" s="2"/>
      <c r="F2" s="2"/>
      <c r="H2" s="41" t="s">
        <v>1</v>
      </c>
      <c r="I2" s="41"/>
      <c r="J2" s="41"/>
      <c r="K2" s="2"/>
      <c r="L2" s="2"/>
      <c r="M2" s="2"/>
      <c r="O2" s="41" t="s">
        <v>1</v>
      </c>
      <c r="P2" s="41"/>
      <c r="Q2" s="41"/>
      <c r="R2" s="2"/>
      <c r="S2" s="2"/>
      <c r="T2" s="2"/>
      <c r="V2" s="41"/>
      <c r="W2" s="41"/>
      <c r="X2" s="41"/>
      <c r="Y2" s="2"/>
      <c r="Z2" s="2"/>
      <c r="AA2" s="2"/>
    </row>
    <row r="3" spans="1:27" s="35" customFormat="1" ht="23.25">
      <c r="A3" s="42" t="s">
        <v>66</v>
      </c>
      <c r="B3" s="42"/>
      <c r="C3" s="42"/>
      <c r="D3" s="3"/>
      <c r="E3" s="3"/>
      <c r="F3" s="3"/>
      <c r="H3" s="42" t="s">
        <v>66</v>
      </c>
      <c r="I3" s="42"/>
      <c r="J3" s="42"/>
      <c r="K3" s="3"/>
      <c r="L3" s="3"/>
      <c r="M3" s="3"/>
      <c r="O3" s="42" t="s">
        <v>66</v>
      </c>
      <c r="P3" s="42"/>
      <c r="Q3" s="42"/>
      <c r="R3" s="3"/>
      <c r="S3" s="3"/>
      <c r="T3" s="3"/>
      <c r="V3" s="42" t="s">
        <v>67</v>
      </c>
      <c r="W3" s="42"/>
      <c r="X3" s="42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3" t="s">
        <v>39</v>
      </c>
      <c r="C5" s="43"/>
      <c r="D5" s="43"/>
      <c r="E5" s="5"/>
      <c r="F5" s="5"/>
      <c r="H5" s="4"/>
      <c r="I5" s="43" t="s">
        <v>40</v>
      </c>
      <c r="J5" s="43"/>
      <c r="K5" s="43"/>
      <c r="L5" s="5"/>
      <c r="M5" s="5"/>
      <c r="O5" s="4"/>
      <c r="P5" s="43" t="s">
        <v>41</v>
      </c>
      <c r="Q5" s="43"/>
      <c r="R5" s="43"/>
      <c r="S5" s="5"/>
      <c r="T5" s="5"/>
      <c r="V5" s="4"/>
      <c r="W5" s="43"/>
      <c r="X5" s="43"/>
      <c r="Y5" s="43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49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12">
        <v>765.62</v>
      </c>
      <c r="E8" s="11"/>
      <c r="F8" s="39">
        <f>'[1]BP APRIL'!$E$49</f>
        <v>29.0514</v>
      </c>
      <c r="G8" s="34"/>
      <c r="H8" s="11"/>
      <c r="I8" s="11"/>
      <c r="J8" s="11"/>
      <c r="K8" s="39">
        <f>'[1]BP MAY'!$D$5</f>
        <v>946.62</v>
      </c>
      <c r="L8" s="11"/>
      <c r="M8" s="39">
        <f>'[1]BP MAY'!$E$49</f>
        <v>36.6961</v>
      </c>
      <c r="N8" s="34"/>
      <c r="O8" s="11"/>
      <c r="P8" s="11"/>
      <c r="Q8" s="11"/>
      <c r="R8" s="39">
        <f>'[1]BP JUNE'!$D$5</f>
        <v>1136.63</v>
      </c>
      <c r="S8" s="11"/>
      <c r="T8" s="39">
        <f>'[1]BP JUNE'!$E$49</f>
        <v>40.8275</v>
      </c>
      <c r="V8" s="11"/>
      <c r="W8" s="11"/>
      <c r="X8" s="11"/>
      <c r="Y8" s="12">
        <f>D8+K8+R8</f>
        <v>2848.87</v>
      </c>
      <c r="Z8" s="11"/>
      <c r="AA8" s="39">
        <f>F8+M8+T8</f>
        <v>106.575</v>
      </c>
    </row>
    <row r="9" spans="1:27" ht="18">
      <c r="A9" s="13" t="s">
        <v>4</v>
      </c>
      <c r="B9" s="14">
        <v>0</v>
      </c>
      <c r="C9" s="15" t="e">
        <f>B9/B$42</f>
        <v>#DIV/0!</v>
      </c>
      <c r="D9" s="16" t="e">
        <f>D$8*C9</f>
        <v>#DIV/0!</v>
      </c>
      <c r="E9" s="17"/>
      <c r="F9" s="16"/>
      <c r="G9" s="34"/>
      <c r="H9" s="13" t="s">
        <v>4</v>
      </c>
      <c r="I9" s="14">
        <v>0</v>
      </c>
      <c r="J9" s="15" t="e">
        <f>I9/I$42</f>
        <v>#DIV/0!</v>
      </c>
      <c r="K9" s="16" t="e">
        <f>K$8*J9</f>
        <v>#DIV/0!</v>
      </c>
      <c r="L9" s="17"/>
      <c r="M9" s="16"/>
      <c r="N9" s="34"/>
      <c r="O9" s="13" t="s">
        <v>4</v>
      </c>
      <c r="P9" s="14">
        <v>0</v>
      </c>
      <c r="Q9" s="15" t="e">
        <f>P9/P$42</f>
        <v>#DIV/0!</v>
      </c>
      <c r="R9" s="16" t="e">
        <f>R$8*Q9</f>
        <v>#DIV/0!</v>
      </c>
      <c r="S9" s="17"/>
      <c r="T9" s="16"/>
      <c r="V9" s="13" t="s">
        <v>4</v>
      </c>
      <c r="W9" s="14">
        <f>SUM(B9+I9+P9)</f>
        <v>0</v>
      </c>
      <c r="X9" s="15" t="e">
        <f>W9/W$42</f>
        <v>#DIV/0!</v>
      </c>
      <c r="Y9" s="16" t="e">
        <f>Y$8*X9</f>
        <v>#DIV/0!</v>
      </c>
      <c r="Z9" s="17"/>
      <c r="AA9" s="16"/>
    </row>
    <row r="10" spans="1:27" ht="18">
      <c r="A10" s="13" t="s">
        <v>5</v>
      </c>
      <c r="B10" s="14">
        <v>0</v>
      </c>
      <c r="C10" s="15" t="e">
        <f aca="true" t="shared" si="0" ref="C10:C16">B10/B$42</f>
        <v>#DIV/0!</v>
      </c>
      <c r="D10" s="16" t="e">
        <f aca="true" t="shared" si="1" ref="D10:D16">D$8*C10</f>
        <v>#DIV/0!</v>
      </c>
      <c r="E10" s="17"/>
      <c r="F10" s="16"/>
      <c r="G10" s="34"/>
      <c r="H10" s="13" t="s">
        <v>5</v>
      </c>
      <c r="I10" s="14">
        <v>0</v>
      </c>
      <c r="J10" s="15" t="e">
        <f aca="true" t="shared" si="2" ref="J10:J16">I10/I$42</f>
        <v>#DIV/0!</v>
      </c>
      <c r="K10" s="16" t="e">
        <f aca="true" t="shared" si="3" ref="K10:K16">K$8*J10</f>
        <v>#DIV/0!</v>
      </c>
      <c r="L10" s="17"/>
      <c r="M10" s="16"/>
      <c r="N10" s="34"/>
      <c r="O10" s="13" t="s">
        <v>5</v>
      </c>
      <c r="P10" s="14">
        <v>0</v>
      </c>
      <c r="Q10" s="15" t="e">
        <f aca="true" t="shared" si="4" ref="Q10:Q16">P10/P$42</f>
        <v>#DIV/0!</v>
      </c>
      <c r="R10" s="16" t="e">
        <f aca="true" t="shared" si="5" ref="R10:R16">R$8*Q10</f>
        <v>#DIV/0!</v>
      </c>
      <c r="S10" s="17"/>
      <c r="T10" s="16"/>
      <c r="V10" s="13" t="s">
        <v>5</v>
      </c>
      <c r="W10" s="14">
        <f aca="true" t="shared" si="6" ref="W10:W18">SUM(B10+I10+P10)</f>
        <v>0</v>
      </c>
      <c r="X10" s="15" t="e">
        <f aca="true" t="shared" si="7" ref="X10:X16">W10/W$42</f>
        <v>#DIV/0!</v>
      </c>
      <c r="Y10" s="16" t="e">
        <f aca="true" t="shared" si="8" ref="Y10:Y16">Y$8*X10</f>
        <v>#DIV/0!</v>
      </c>
      <c r="Z10" s="17"/>
      <c r="AA10" s="16"/>
    </row>
    <row r="11" spans="1:27" ht="18">
      <c r="A11" s="18" t="s">
        <v>6</v>
      </c>
      <c r="B11" s="14">
        <v>0</v>
      </c>
      <c r="C11" s="15" t="e">
        <f t="shared" si="0"/>
        <v>#DIV/0!</v>
      </c>
      <c r="D11" s="16" t="e">
        <f t="shared" si="1"/>
        <v>#DIV/0!</v>
      </c>
      <c r="E11" s="17"/>
      <c r="F11" s="16"/>
      <c r="G11" s="34"/>
      <c r="H11" s="18" t="s">
        <v>6</v>
      </c>
      <c r="I11" s="14">
        <v>0</v>
      </c>
      <c r="J11" s="15" t="e">
        <f t="shared" si="2"/>
        <v>#DIV/0!</v>
      </c>
      <c r="K11" s="16" t="e">
        <f t="shared" si="3"/>
        <v>#DIV/0!</v>
      </c>
      <c r="L11" s="17"/>
      <c r="M11" s="16"/>
      <c r="N11" s="34"/>
      <c r="O11" s="18" t="s">
        <v>6</v>
      </c>
      <c r="P11" s="14">
        <v>0</v>
      </c>
      <c r="Q11" s="15" t="e">
        <f t="shared" si="4"/>
        <v>#DIV/0!</v>
      </c>
      <c r="R11" s="16" t="e">
        <f t="shared" si="5"/>
        <v>#DIV/0!</v>
      </c>
      <c r="S11" s="17"/>
      <c r="T11" s="16"/>
      <c r="V11" s="18" t="s">
        <v>6</v>
      </c>
      <c r="W11" s="14">
        <f t="shared" si="6"/>
        <v>0</v>
      </c>
      <c r="X11" s="15" t="e">
        <f t="shared" si="7"/>
        <v>#DIV/0!</v>
      </c>
      <c r="Y11" s="16" t="e">
        <f t="shared" si="8"/>
        <v>#DIV/0!</v>
      </c>
      <c r="Z11" s="17"/>
      <c r="AA11" s="16"/>
    </row>
    <row r="12" spans="1:27" ht="18">
      <c r="A12" s="18" t="s">
        <v>7</v>
      </c>
      <c r="B12" s="14">
        <v>0</v>
      </c>
      <c r="C12" s="15" t="e">
        <f t="shared" si="0"/>
        <v>#DIV/0!</v>
      </c>
      <c r="D12" s="16" t="e">
        <f t="shared" si="1"/>
        <v>#DIV/0!</v>
      </c>
      <c r="E12" s="17"/>
      <c r="F12" s="16"/>
      <c r="G12" s="34"/>
      <c r="H12" s="18" t="s">
        <v>7</v>
      </c>
      <c r="I12" s="14">
        <v>0</v>
      </c>
      <c r="J12" s="15" t="e">
        <f t="shared" si="2"/>
        <v>#DIV/0!</v>
      </c>
      <c r="K12" s="16" t="e">
        <f t="shared" si="3"/>
        <v>#DIV/0!</v>
      </c>
      <c r="L12" s="17"/>
      <c r="M12" s="16"/>
      <c r="N12" s="34"/>
      <c r="O12" s="18" t="s">
        <v>7</v>
      </c>
      <c r="P12" s="14">
        <v>0</v>
      </c>
      <c r="Q12" s="15" t="e">
        <f t="shared" si="4"/>
        <v>#DIV/0!</v>
      </c>
      <c r="R12" s="16" t="e">
        <f t="shared" si="5"/>
        <v>#DIV/0!</v>
      </c>
      <c r="S12" s="17"/>
      <c r="T12" s="16"/>
      <c r="V12" s="18" t="s">
        <v>7</v>
      </c>
      <c r="W12" s="14">
        <f t="shared" si="6"/>
        <v>0</v>
      </c>
      <c r="X12" s="15" t="e">
        <f t="shared" si="7"/>
        <v>#DIV/0!</v>
      </c>
      <c r="Y12" s="16" t="e">
        <f t="shared" si="8"/>
        <v>#DIV/0!</v>
      </c>
      <c r="Z12" s="17"/>
      <c r="AA12" s="16"/>
    </row>
    <row r="13" spans="1:27" ht="18">
      <c r="A13" s="18" t="s">
        <v>8</v>
      </c>
      <c r="B13" s="14">
        <v>0</v>
      </c>
      <c r="C13" s="15" t="e">
        <f t="shared" si="0"/>
        <v>#DIV/0!</v>
      </c>
      <c r="D13" s="16" t="e">
        <f t="shared" si="1"/>
        <v>#DIV/0!</v>
      </c>
      <c r="E13" s="17"/>
      <c r="F13" s="16"/>
      <c r="G13" s="34"/>
      <c r="H13" s="18" t="s">
        <v>8</v>
      </c>
      <c r="I13" s="14">
        <v>0</v>
      </c>
      <c r="J13" s="15" t="e">
        <f t="shared" si="2"/>
        <v>#DIV/0!</v>
      </c>
      <c r="K13" s="16" t="e">
        <f t="shared" si="3"/>
        <v>#DIV/0!</v>
      </c>
      <c r="L13" s="17"/>
      <c r="M13" s="16"/>
      <c r="N13" s="34"/>
      <c r="O13" s="18" t="s">
        <v>8</v>
      </c>
      <c r="P13" s="14">
        <v>0</v>
      </c>
      <c r="Q13" s="15" t="e">
        <f t="shared" si="4"/>
        <v>#DIV/0!</v>
      </c>
      <c r="R13" s="16" t="e">
        <f t="shared" si="5"/>
        <v>#DIV/0!</v>
      </c>
      <c r="S13" s="17"/>
      <c r="T13" s="16"/>
      <c r="V13" s="18" t="s">
        <v>8</v>
      </c>
      <c r="W13" s="14">
        <f t="shared" si="6"/>
        <v>0</v>
      </c>
      <c r="X13" s="15" t="e">
        <f t="shared" si="7"/>
        <v>#DIV/0!</v>
      </c>
      <c r="Y13" s="16" t="e">
        <f t="shared" si="8"/>
        <v>#DIV/0!</v>
      </c>
      <c r="Z13" s="17"/>
      <c r="AA13" s="16"/>
    </row>
    <row r="14" spans="1:27" ht="18">
      <c r="A14" s="13" t="s">
        <v>9</v>
      </c>
      <c r="B14" s="14">
        <v>0</v>
      </c>
      <c r="C14" s="15" t="e">
        <f t="shared" si="0"/>
        <v>#DIV/0!</v>
      </c>
      <c r="D14" s="16" t="e">
        <f t="shared" si="1"/>
        <v>#DIV/0!</v>
      </c>
      <c r="E14" s="17"/>
      <c r="F14" s="16"/>
      <c r="G14" s="34"/>
      <c r="H14" s="13" t="s">
        <v>9</v>
      </c>
      <c r="I14" s="14">
        <v>0</v>
      </c>
      <c r="J14" s="15" t="e">
        <f t="shared" si="2"/>
        <v>#DIV/0!</v>
      </c>
      <c r="K14" s="16" t="e">
        <f t="shared" si="3"/>
        <v>#DIV/0!</v>
      </c>
      <c r="L14" s="17"/>
      <c r="M14" s="16"/>
      <c r="N14" s="34"/>
      <c r="O14" s="13" t="s">
        <v>9</v>
      </c>
      <c r="P14" s="14">
        <v>0</v>
      </c>
      <c r="Q14" s="15" t="e">
        <f t="shared" si="4"/>
        <v>#DIV/0!</v>
      </c>
      <c r="R14" s="16" t="e">
        <f t="shared" si="5"/>
        <v>#DIV/0!</v>
      </c>
      <c r="S14" s="17"/>
      <c r="T14" s="16"/>
      <c r="V14" s="13" t="s">
        <v>9</v>
      </c>
      <c r="W14" s="14">
        <f t="shared" si="6"/>
        <v>0</v>
      </c>
      <c r="X14" s="15" t="e">
        <f t="shared" si="7"/>
        <v>#DIV/0!</v>
      </c>
      <c r="Y14" s="16" t="e">
        <f t="shared" si="8"/>
        <v>#DIV/0!</v>
      </c>
      <c r="Z14" s="17"/>
      <c r="AA14" s="16"/>
    </row>
    <row r="15" spans="1:27" ht="18">
      <c r="A15" s="18" t="s">
        <v>10</v>
      </c>
      <c r="B15" s="14">
        <v>0</v>
      </c>
      <c r="C15" s="15" t="e">
        <f t="shared" si="0"/>
        <v>#DIV/0!</v>
      </c>
      <c r="D15" s="16" t="e">
        <f t="shared" si="1"/>
        <v>#DIV/0!</v>
      </c>
      <c r="E15" s="17"/>
      <c r="F15" s="16"/>
      <c r="G15" s="34"/>
      <c r="H15" s="18" t="s">
        <v>10</v>
      </c>
      <c r="I15" s="14">
        <v>0</v>
      </c>
      <c r="J15" s="15" t="e">
        <f t="shared" si="2"/>
        <v>#DIV/0!</v>
      </c>
      <c r="K15" s="16" t="e">
        <f t="shared" si="3"/>
        <v>#DIV/0!</v>
      </c>
      <c r="L15" s="17"/>
      <c r="M15" s="16"/>
      <c r="N15" s="34"/>
      <c r="O15" s="18" t="s">
        <v>10</v>
      </c>
      <c r="P15" s="14">
        <v>0</v>
      </c>
      <c r="Q15" s="15" t="e">
        <f t="shared" si="4"/>
        <v>#DIV/0!</v>
      </c>
      <c r="R15" s="16" t="e">
        <f t="shared" si="5"/>
        <v>#DIV/0!</v>
      </c>
      <c r="S15" s="17"/>
      <c r="T15" s="16"/>
      <c r="V15" s="18" t="s">
        <v>10</v>
      </c>
      <c r="W15" s="14">
        <f t="shared" si="6"/>
        <v>0</v>
      </c>
      <c r="X15" s="15" t="e">
        <f t="shared" si="7"/>
        <v>#DIV/0!</v>
      </c>
      <c r="Y15" s="16" t="e">
        <f t="shared" si="8"/>
        <v>#DIV/0!</v>
      </c>
      <c r="Z15" s="17"/>
      <c r="AA15" s="16"/>
    </row>
    <row r="16" spans="1:27" ht="18">
      <c r="A16" s="18" t="s">
        <v>11</v>
      </c>
      <c r="B16" s="14">
        <v>0</v>
      </c>
      <c r="C16" s="15" t="e">
        <f t="shared" si="0"/>
        <v>#DIV/0!</v>
      </c>
      <c r="D16" s="16" t="e">
        <f t="shared" si="1"/>
        <v>#DIV/0!</v>
      </c>
      <c r="E16" s="17"/>
      <c r="F16" s="16"/>
      <c r="G16" s="34"/>
      <c r="H16" s="18" t="s">
        <v>11</v>
      </c>
      <c r="I16" s="14">
        <v>0</v>
      </c>
      <c r="J16" s="15" t="e">
        <f t="shared" si="2"/>
        <v>#DIV/0!</v>
      </c>
      <c r="K16" s="16" t="e">
        <f t="shared" si="3"/>
        <v>#DIV/0!</v>
      </c>
      <c r="L16" s="17"/>
      <c r="M16" s="16"/>
      <c r="N16" s="34"/>
      <c r="O16" s="18" t="s">
        <v>11</v>
      </c>
      <c r="P16" s="14">
        <v>0</v>
      </c>
      <c r="Q16" s="15" t="e">
        <f t="shared" si="4"/>
        <v>#DIV/0!</v>
      </c>
      <c r="R16" s="16" t="e">
        <f t="shared" si="5"/>
        <v>#DIV/0!</v>
      </c>
      <c r="S16" s="17"/>
      <c r="T16" s="16"/>
      <c r="V16" s="18" t="s">
        <v>11</v>
      </c>
      <c r="W16" s="14">
        <f t="shared" si="6"/>
        <v>0</v>
      </c>
      <c r="X16" s="15" t="e">
        <f t="shared" si="7"/>
        <v>#DIV/0!</v>
      </c>
      <c r="Y16" s="16" t="e">
        <f t="shared" si="8"/>
        <v>#DIV/0!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0</v>
      </c>
      <c r="C18" s="15" t="e">
        <f>SUM(C9:C17)</f>
        <v>#DIV/0!</v>
      </c>
      <c r="D18" s="17"/>
      <c r="E18" s="21" t="e">
        <f>D$8*C18</f>
        <v>#DIV/0!</v>
      </c>
      <c r="F18" s="21" t="e">
        <f>F$8*C18</f>
        <v>#DIV/0!</v>
      </c>
      <c r="G18" s="34"/>
      <c r="H18" s="19" t="s">
        <v>30</v>
      </c>
      <c r="I18" s="20">
        <f>SUM(I9:I17)</f>
        <v>0</v>
      </c>
      <c r="J18" s="15" t="e">
        <f>SUM(J9:J17)</f>
        <v>#DIV/0!</v>
      </c>
      <c r="K18" s="17"/>
      <c r="L18" s="21" t="e">
        <f>K$8*J18</f>
        <v>#DIV/0!</v>
      </c>
      <c r="M18" s="21" t="e">
        <f>M$8*J18</f>
        <v>#DIV/0!</v>
      </c>
      <c r="N18" s="34"/>
      <c r="O18" s="19" t="s">
        <v>30</v>
      </c>
      <c r="P18" s="20">
        <f>SUM(P9:P17)</f>
        <v>0</v>
      </c>
      <c r="Q18" s="15" t="e">
        <f>SUM(Q9:Q17)</f>
        <v>#DIV/0!</v>
      </c>
      <c r="R18" s="17"/>
      <c r="S18" s="21" t="e">
        <f>R$8*Q18</f>
        <v>#DIV/0!</v>
      </c>
      <c r="T18" s="21" t="e">
        <f>T$8*Q18</f>
        <v>#DIV/0!</v>
      </c>
      <c r="V18" s="19" t="s">
        <v>30</v>
      </c>
      <c r="W18" s="14">
        <f t="shared" si="6"/>
        <v>0</v>
      </c>
      <c r="X18" s="15" t="e">
        <f>SUM(X9:X17)</f>
        <v>#DIV/0!</v>
      </c>
      <c r="Y18" s="17"/>
      <c r="Z18" s="21" t="e">
        <f>Y$8*X18</f>
        <v>#DIV/0!</v>
      </c>
      <c r="AA18" s="21" t="e">
        <f>AA$8*X18</f>
        <v>#DIV/0!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 t="e">
        <f>B20/B$42</f>
        <v>#DIV/0!</v>
      </c>
      <c r="D20" s="16" t="e">
        <f>D$8*C20</f>
        <v>#DIV/0!</v>
      </c>
      <c r="E20" s="17"/>
      <c r="F20" s="36" t="e">
        <f>F$8*C20</f>
        <v>#DIV/0!</v>
      </c>
      <c r="G20" s="34"/>
      <c r="H20" s="13" t="s">
        <v>26</v>
      </c>
      <c r="I20" s="14">
        <v>0</v>
      </c>
      <c r="J20" s="15" t="e">
        <f>I20/I$42</f>
        <v>#DIV/0!</v>
      </c>
      <c r="K20" s="16" t="e">
        <f>K$8*J20</f>
        <v>#DIV/0!</v>
      </c>
      <c r="L20" s="17"/>
      <c r="M20" s="36" t="e">
        <f>M$8*J20</f>
        <v>#DIV/0!</v>
      </c>
      <c r="N20" s="34"/>
      <c r="O20" s="13" t="s">
        <v>26</v>
      </c>
      <c r="P20" s="14">
        <v>0</v>
      </c>
      <c r="Q20" s="15" t="e">
        <f>P20/P$42</f>
        <v>#DIV/0!</v>
      </c>
      <c r="R20" s="16" t="e">
        <f>R$8*Q20</f>
        <v>#DIV/0!</v>
      </c>
      <c r="S20" s="17"/>
      <c r="T20" s="36" t="e">
        <f>T$8*Q20</f>
        <v>#DIV/0!</v>
      </c>
      <c r="V20" s="13" t="s">
        <v>26</v>
      </c>
      <c r="W20" s="14">
        <f>B20+I20+P20</f>
        <v>0</v>
      </c>
      <c r="X20" s="15" t="e">
        <f>W20/W$42</f>
        <v>#DIV/0!</v>
      </c>
      <c r="Y20" s="16" t="e">
        <f>Y$8*X20</f>
        <v>#DIV/0!</v>
      </c>
      <c r="Z20" s="17"/>
      <c r="AA20" s="36" t="e">
        <f>AA$8*X20</f>
        <v>#DIV/0!</v>
      </c>
    </row>
    <row r="21" spans="1:27" ht="18">
      <c r="A21" s="13" t="s">
        <v>12</v>
      </c>
      <c r="B21" s="14">
        <v>0</v>
      </c>
      <c r="C21" s="15" t="e">
        <f>B21/B$42</f>
        <v>#DIV/0!</v>
      </c>
      <c r="D21" s="16" t="e">
        <f>D$8*C21</f>
        <v>#DIV/0!</v>
      </c>
      <c r="E21" s="17"/>
      <c r="F21" s="36" t="e">
        <f>F$8*C21</f>
        <v>#DIV/0!</v>
      </c>
      <c r="G21" s="34"/>
      <c r="H21" s="13" t="s">
        <v>12</v>
      </c>
      <c r="I21" s="14">
        <v>0</v>
      </c>
      <c r="J21" s="15" t="e">
        <f>I21/I$42</f>
        <v>#DIV/0!</v>
      </c>
      <c r="K21" s="16" t="e">
        <f>K$8*J21</f>
        <v>#DIV/0!</v>
      </c>
      <c r="L21" s="17"/>
      <c r="M21" s="36" t="e">
        <f>M$8*J21</f>
        <v>#DIV/0!</v>
      </c>
      <c r="N21" s="34"/>
      <c r="O21" s="13" t="s">
        <v>12</v>
      </c>
      <c r="P21" s="14">
        <v>0</v>
      </c>
      <c r="Q21" s="15" t="e">
        <f>P21/P$42</f>
        <v>#DIV/0!</v>
      </c>
      <c r="R21" s="16" t="e">
        <f>R$8*Q21</f>
        <v>#DIV/0!</v>
      </c>
      <c r="S21" s="17"/>
      <c r="T21" s="36" t="e">
        <f>T$8*Q21</f>
        <v>#DIV/0!</v>
      </c>
      <c r="V21" s="13" t="s">
        <v>12</v>
      </c>
      <c r="W21" s="14">
        <f>B21+I21+P21</f>
        <v>0</v>
      </c>
      <c r="X21" s="15" t="e">
        <f>W21/W$42</f>
        <v>#DIV/0!</v>
      </c>
      <c r="Y21" s="16" t="e">
        <f>Y$8*X21</f>
        <v>#DIV/0!</v>
      </c>
      <c r="Z21" s="17"/>
      <c r="AA21" s="36" t="e">
        <f>AA$8*X21</f>
        <v>#DIV/0!</v>
      </c>
    </row>
    <row r="22" spans="1:27" ht="18">
      <c r="A22" s="13"/>
      <c r="B22" s="14"/>
      <c r="C22" s="15"/>
      <c r="D22" s="16" t="s">
        <v>59</v>
      </c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0</v>
      </c>
      <c r="C23" s="15" t="e">
        <f>SUM(C20:C22)</f>
        <v>#DIV/0!</v>
      </c>
      <c r="D23" s="16"/>
      <c r="E23" s="21" t="e">
        <f>D$8*C23</f>
        <v>#DIV/0!</v>
      </c>
      <c r="F23" s="21" t="e">
        <f>SUM(F20:F22)</f>
        <v>#DIV/0!</v>
      </c>
      <c r="G23" s="34"/>
      <c r="H23" s="23" t="s">
        <v>31</v>
      </c>
      <c r="I23" s="14">
        <f>SUM(I20:I22)</f>
        <v>0</v>
      </c>
      <c r="J23" s="15" t="e">
        <f>SUM(J20:J22)</f>
        <v>#DIV/0!</v>
      </c>
      <c r="K23" s="16"/>
      <c r="L23" s="21" t="e">
        <f>K$8*J23</f>
        <v>#DIV/0!</v>
      </c>
      <c r="M23" s="21" t="e">
        <f>M$8*J23</f>
        <v>#DIV/0!</v>
      </c>
      <c r="N23" s="34"/>
      <c r="O23" s="23" t="s">
        <v>31</v>
      </c>
      <c r="P23" s="14">
        <f>SUM(P20:P22)</f>
        <v>0</v>
      </c>
      <c r="Q23" s="15" t="e">
        <f>SUM(Q20:Q22)</f>
        <v>#DIV/0!</v>
      </c>
      <c r="R23" s="16"/>
      <c r="S23" s="21" t="e">
        <f>R$8*Q23</f>
        <v>#DIV/0!</v>
      </c>
      <c r="T23" s="21" t="e">
        <f>T$8*Q23</f>
        <v>#DIV/0!</v>
      </c>
      <c r="V23" s="23" t="s">
        <v>31</v>
      </c>
      <c r="W23" s="14">
        <f>SUM(W20:W22)</f>
        <v>0</v>
      </c>
      <c r="X23" s="15" t="e">
        <f>SUM(X20:X22)</f>
        <v>#DIV/0!</v>
      </c>
      <c r="Y23" s="16"/>
      <c r="Z23" s="21" t="e">
        <f>Y$8*X23</f>
        <v>#DIV/0!</v>
      </c>
      <c r="AA23" s="21" t="e">
        <f>AA$8*X23</f>
        <v>#DIV/0!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 t="s">
        <v>59</v>
      </c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 t="e">
        <f aca="true" t="shared" si="9" ref="C25:C31">B25/B$42</f>
        <v>#DIV/0!</v>
      </c>
      <c r="D25" s="16" t="e">
        <f aca="true" t="shared" si="10" ref="D25:D31">D$8*C25</f>
        <v>#DIV/0!</v>
      </c>
      <c r="E25" s="17"/>
      <c r="F25" s="36" t="e">
        <f>F$8*C25</f>
        <v>#DIV/0!</v>
      </c>
      <c r="G25" s="34"/>
      <c r="H25" s="13" t="s">
        <v>13</v>
      </c>
      <c r="I25" s="14">
        <v>0</v>
      </c>
      <c r="J25" s="15" t="e">
        <f aca="true" t="shared" si="11" ref="J25:J31">I25/I$42</f>
        <v>#DIV/0!</v>
      </c>
      <c r="K25" s="16" t="e">
        <f aca="true" t="shared" si="12" ref="K25:K31">K$8*J25</f>
        <v>#DIV/0!</v>
      </c>
      <c r="L25" s="17"/>
      <c r="M25" s="36" t="e">
        <f>M$8*J25</f>
        <v>#DIV/0!</v>
      </c>
      <c r="N25" s="34"/>
      <c r="O25" s="13" t="s">
        <v>13</v>
      </c>
      <c r="P25" s="14">
        <v>0</v>
      </c>
      <c r="Q25" s="15" t="e">
        <f aca="true" t="shared" si="13" ref="Q25:Q31">P25/P$42</f>
        <v>#DIV/0!</v>
      </c>
      <c r="R25" s="16" t="e">
        <f aca="true" t="shared" si="14" ref="R25:R31">R$8*Q25</f>
        <v>#DIV/0!</v>
      </c>
      <c r="S25" s="17"/>
      <c r="T25" s="36" t="e">
        <f>T$8*Q25</f>
        <v>#DIV/0!</v>
      </c>
      <c r="V25" s="13" t="s">
        <v>13</v>
      </c>
      <c r="W25" s="14">
        <f>B25+I25+P25</f>
        <v>0</v>
      </c>
      <c r="X25" s="15" t="e">
        <f aca="true" t="shared" si="15" ref="X25:X31">W25/W$42</f>
        <v>#DIV/0!</v>
      </c>
      <c r="Y25" s="16" t="e">
        <f aca="true" t="shared" si="16" ref="Y25:Y31">Y$8*X25</f>
        <v>#DIV/0!</v>
      </c>
      <c r="Z25" s="17"/>
      <c r="AA25" s="36" t="e">
        <f>AA$8*X25</f>
        <v>#DIV/0!</v>
      </c>
    </row>
    <row r="26" spans="1:27" ht="18">
      <c r="A26" s="13" t="s">
        <v>25</v>
      </c>
      <c r="B26" s="14">
        <v>0</v>
      </c>
      <c r="C26" s="15" t="e">
        <f t="shared" si="9"/>
        <v>#DIV/0!</v>
      </c>
      <c r="D26" s="16" t="e">
        <f t="shared" si="10"/>
        <v>#DIV/0!</v>
      </c>
      <c r="E26" s="17"/>
      <c r="F26" s="36" t="e">
        <f aca="true" t="shared" si="17" ref="F26:F31">F$8*C26</f>
        <v>#DIV/0!</v>
      </c>
      <c r="G26" s="34"/>
      <c r="H26" s="13" t="s">
        <v>25</v>
      </c>
      <c r="I26" s="14">
        <v>0</v>
      </c>
      <c r="J26" s="15" t="e">
        <f t="shared" si="11"/>
        <v>#DIV/0!</v>
      </c>
      <c r="K26" s="16" t="e">
        <f t="shared" si="12"/>
        <v>#DIV/0!</v>
      </c>
      <c r="L26" s="17"/>
      <c r="M26" s="36" t="e">
        <f aca="true" t="shared" si="18" ref="M26:M31">M$8*J26</f>
        <v>#DIV/0!</v>
      </c>
      <c r="N26" s="34"/>
      <c r="O26" s="13" t="s">
        <v>25</v>
      </c>
      <c r="P26" s="14">
        <v>0</v>
      </c>
      <c r="Q26" s="15" t="e">
        <f t="shared" si="13"/>
        <v>#DIV/0!</v>
      </c>
      <c r="R26" s="16" t="e">
        <f t="shared" si="14"/>
        <v>#DIV/0!</v>
      </c>
      <c r="S26" s="17"/>
      <c r="T26" s="36" t="e">
        <f aca="true" t="shared" si="19" ref="T26:T31">T$8*Q26</f>
        <v>#DIV/0!</v>
      </c>
      <c r="V26" s="13" t="s">
        <v>25</v>
      </c>
      <c r="W26" s="14">
        <f aca="true" t="shared" si="20" ref="W26:W31">B26+I26+P26</f>
        <v>0</v>
      </c>
      <c r="X26" s="15" t="e">
        <f t="shared" si="15"/>
        <v>#DIV/0!</v>
      </c>
      <c r="Y26" s="16" t="e">
        <f t="shared" si="16"/>
        <v>#DIV/0!</v>
      </c>
      <c r="Z26" s="17"/>
      <c r="AA26" s="36" t="e">
        <f aca="true" t="shared" si="21" ref="AA26:AA31">AA$8*X26</f>
        <v>#DIV/0!</v>
      </c>
    </row>
    <row r="27" spans="1:27" ht="18">
      <c r="A27" s="13" t="s">
        <v>14</v>
      </c>
      <c r="B27" s="14">
        <v>0</v>
      </c>
      <c r="C27" s="15" t="e">
        <f t="shared" si="9"/>
        <v>#DIV/0!</v>
      </c>
      <c r="D27" s="16" t="e">
        <f t="shared" si="10"/>
        <v>#DIV/0!</v>
      </c>
      <c r="E27" s="17"/>
      <c r="F27" s="36" t="e">
        <f t="shared" si="17"/>
        <v>#DIV/0!</v>
      </c>
      <c r="G27" s="34"/>
      <c r="H27" s="13" t="s">
        <v>14</v>
      </c>
      <c r="I27" s="14">
        <v>0</v>
      </c>
      <c r="J27" s="15" t="e">
        <f t="shared" si="11"/>
        <v>#DIV/0!</v>
      </c>
      <c r="K27" s="16" t="e">
        <f t="shared" si="12"/>
        <v>#DIV/0!</v>
      </c>
      <c r="L27" s="17"/>
      <c r="M27" s="36" t="e">
        <f t="shared" si="18"/>
        <v>#DIV/0!</v>
      </c>
      <c r="N27" s="34"/>
      <c r="O27" s="13" t="s">
        <v>14</v>
      </c>
      <c r="P27" s="14">
        <v>0</v>
      </c>
      <c r="Q27" s="15" t="e">
        <f t="shared" si="13"/>
        <v>#DIV/0!</v>
      </c>
      <c r="R27" s="16" t="e">
        <f t="shared" si="14"/>
        <v>#DIV/0!</v>
      </c>
      <c r="S27" s="17"/>
      <c r="T27" s="36" t="e">
        <f t="shared" si="19"/>
        <v>#DIV/0!</v>
      </c>
      <c r="V27" s="13" t="s">
        <v>14</v>
      </c>
      <c r="W27" s="14">
        <f t="shared" si="20"/>
        <v>0</v>
      </c>
      <c r="X27" s="15" t="e">
        <f t="shared" si="15"/>
        <v>#DIV/0!</v>
      </c>
      <c r="Y27" s="16" t="e">
        <f t="shared" si="16"/>
        <v>#DIV/0!</v>
      </c>
      <c r="Z27" s="17"/>
      <c r="AA27" s="36" t="e">
        <f t="shared" si="21"/>
        <v>#DIV/0!</v>
      </c>
    </row>
    <row r="28" spans="1:27" ht="18">
      <c r="A28" s="13" t="s">
        <v>15</v>
      </c>
      <c r="B28" s="14">
        <v>0</v>
      </c>
      <c r="C28" s="15" t="e">
        <f t="shared" si="9"/>
        <v>#DIV/0!</v>
      </c>
      <c r="D28" s="16" t="e">
        <f t="shared" si="10"/>
        <v>#DIV/0!</v>
      </c>
      <c r="E28" s="17"/>
      <c r="F28" s="36" t="e">
        <f t="shared" si="17"/>
        <v>#DIV/0!</v>
      </c>
      <c r="G28" s="34"/>
      <c r="H28" s="13" t="s">
        <v>15</v>
      </c>
      <c r="I28" s="14">
        <v>0</v>
      </c>
      <c r="J28" s="15" t="e">
        <f t="shared" si="11"/>
        <v>#DIV/0!</v>
      </c>
      <c r="K28" s="16" t="e">
        <f t="shared" si="12"/>
        <v>#DIV/0!</v>
      </c>
      <c r="L28" s="17"/>
      <c r="M28" s="36" t="e">
        <f t="shared" si="18"/>
        <v>#DIV/0!</v>
      </c>
      <c r="N28" s="34"/>
      <c r="O28" s="13" t="s">
        <v>15</v>
      </c>
      <c r="P28" s="14">
        <v>0</v>
      </c>
      <c r="Q28" s="15" t="e">
        <f t="shared" si="13"/>
        <v>#DIV/0!</v>
      </c>
      <c r="R28" s="16" t="e">
        <f t="shared" si="14"/>
        <v>#DIV/0!</v>
      </c>
      <c r="S28" s="17"/>
      <c r="T28" s="36" t="e">
        <f t="shared" si="19"/>
        <v>#DIV/0!</v>
      </c>
      <c r="V28" s="13" t="s">
        <v>15</v>
      </c>
      <c r="W28" s="14">
        <f t="shared" si="20"/>
        <v>0</v>
      </c>
      <c r="X28" s="15" t="e">
        <f t="shared" si="15"/>
        <v>#DIV/0!</v>
      </c>
      <c r="Y28" s="16" t="e">
        <f t="shared" si="16"/>
        <v>#DIV/0!</v>
      </c>
      <c r="Z28" s="17"/>
      <c r="AA28" s="36" t="e">
        <f t="shared" si="21"/>
        <v>#DIV/0!</v>
      </c>
    </row>
    <row r="29" spans="1:27" ht="18">
      <c r="A29" s="13" t="s">
        <v>16</v>
      </c>
      <c r="B29" s="14">
        <v>0</v>
      </c>
      <c r="C29" s="15" t="e">
        <f t="shared" si="9"/>
        <v>#DIV/0!</v>
      </c>
      <c r="D29" s="16" t="e">
        <f t="shared" si="10"/>
        <v>#DIV/0!</v>
      </c>
      <c r="E29" s="17"/>
      <c r="F29" s="36" t="e">
        <f t="shared" si="17"/>
        <v>#DIV/0!</v>
      </c>
      <c r="G29" s="34"/>
      <c r="H29" s="13" t="s">
        <v>16</v>
      </c>
      <c r="I29" s="14">
        <v>0</v>
      </c>
      <c r="J29" s="15" t="e">
        <f t="shared" si="11"/>
        <v>#DIV/0!</v>
      </c>
      <c r="K29" s="16" t="e">
        <f t="shared" si="12"/>
        <v>#DIV/0!</v>
      </c>
      <c r="L29" s="17"/>
      <c r="M29" s="36" t="e">
        <f t="shared" si="18"/>
        <v>#DIV/0!</v>
      </c>
      <c r="N29" s="34"/>
      <c r="O29" s="13" t="s">
        <v>16</v>
      </c>
      <c r="P29" s="14">
        <v>0</v>
      </c>
      <c r="Q29" s="15" t="e">
        <f t="shared" si="13"/>
        <v>#DIV/0!</v>
      </c>
      <c r="R29" s="16" t="e">
        <f t="shared" si="14"/>
        <v>#DIV/0!</v>
      </c>
      <c r="S29" s="17"/>
      <c r="T29" s="36" t="e">
        <f t="shared" si="19"/>
        <v>#DIV/0!</v>
      </c>
      <c r="V29" s="13" t="s">
        <v>16</v>
      </c>
      <c r="W29" s="14">
        <f t="shared" si="20"/>
        <v>0</v>
      </c>
      <c r="X29" s="15" t="e">
        <f t="shared" si="15"/>
        <v>#DIV/0!</v>
      </c>
      <c r="Y29" s="16" t="e">
        <f t="shared" si="16"/>
        <v>#DIV/0!</v>
      </c>
      <c r="Z29" s="17"/>
      <c r="AA29" s="36" t="e">
        <f t="shared" si="21"/>
        <v>#DIV/0!</v>
      </c>
    </row>
    <row r="30" spans="1:27" ht="18">
      <c r="A30" s="13" t="s">
        <v>17</v>
      </c>
      <c r="B30" s="14">
        <v>0</v>
      </c>
      <c r="C30" s="15" t="e">
        <f t="shared" si="9"/>
        <v>#DIV/0!</v>
      </c>
      <c r="D30" s="16" t="e">
        <f t="shared" si="10"/>
        <v>#DIV/0!</v>
      </c>
      <c r="E30" s="17"/>
      <c r="F30" s="36" t="e">
        <f t="shared" si="17"/>
        <v>#DIV/0!</v>
      </c>
      <c r="G30" s="34"/>
      <c r="H30" s="13" t="s">
        <v>17</v>
      </c>
      <c r="I30" s="14">
        <v>0</v>
      </c>
      <c r="J30" s="15" t="e">
        <f t="shared" si="11"/>
        <v>#DIV/0!</v>
      </c>
      <c r="K30" s="16" t="e">
        <f t="shared" si="12"/>
        <v>#DIV/0!</v>
      </c>
      <c r="L30" s="17"/>
      <c r="M30" s="36" t="e">
        <f t="shared" si="18"/>
        <v>#DIV/0!</v>
      </c>
      <c r="N30" s="34"/>
      <c r="O30" s="13" t="s">
        <v>17</v>
      </c>
      <c r="P30" s="14">
        <v>0</v>
      </c>
      <c r="Q30" s="15" t="e">
        <f t="shared" si="13"/>
        <v>#DIV/0!</v>
      </c>
      <c r="R30" s="16" t="e">
        <f t="shared" si="14"/>
        <v>#DIV/0!</v>
      </c>
      <c r="S30" s="17"/>
      <c r="T30" s="36" t="e">
        <f t="shared" si="19"/>
        <v>#DIV/0!</v>
      </c>
      <c r="V30" s="13" t="s">
        <v>17</v>
      </c>
      <c r="W30" s="14">
        <f t="shared" si="20"/>
        <v>0</v>
      </c>
      <c r="X30" s="15" t="e">
        <f t="shared" si="15"/>
        <v>#DIV/0!</v>
      </c>
      <c r="Y30" s="16" t="e">
        <f t="shared" si="16"/>
        <v>#DIV/0!</v>
      </c>
      <c r="Z30" s="17"/>
      <c r="AA30" s="36" t="e">
        <f t="shared" si="21"/>
        <v>#DIV/0!</v>
      </c>
    </row>
    <row r="31" spans="1:27" ht="18">
      <c r="A31" s="13" t="s">
        <v>18</v>
      </c>
      <c r="B31" s="14">
        <v>0</v>
      </c>
      <c r="C31" s="15" t="e">
        <f t="shared" si="9"/>
        <v>#DIV/0!</v>
      </c>
      <c r="D31" s="16" t="e">
        <f t="shared" si="10"/>
        <v>#DIV/0!</v>
      </c>
      <c r="E31" s="17"/>
      <c r="F31" s="36" t="e">
        <f t="shared" si="17"/>
        <v>#DIV/0!</v>
      </c>
      <c r="G31" s="34"/>
      <c r="H31" s="13" t="s">
        <v>18</v>
      </c>
      <c r="I31" s="14">
        <v>0</v>
      </c>
      <c r="J31" s="15" t="e">
        <f t="shared" si="11"/>
        <v>#DIV/0!</v>
      </c>
      <c r="K31" s="16" t="e">
        <f t="shared" si="12"/>
        <v>#DIV/0!</v>
      </c>
      <c r="L31" s="17"/>
      <c r="M31" s="36" t="e">
        <f t="shared" si="18"/>
        <v>#DIV/0!</v>
      </c>
      <c r="N31" s="34"/>
      <c r="O31" s="13" t="s">
        <v>18</v>
      </c>
      <c r="P31" s="14">
        <v>0</v>
      </c>
      <c r="Q31" s="15" t="e">
        <f t="shared" si="13"/>
        <v>#DIV/0!</v>
      </c>
      <c r="R31" s="16" t="e">
        <f t="shared" si="14"/>
        <v>#DIV/0!</v>
      </c>
      <c r="S31" s="17"/>
      <c r="T31" s="36" t="e">
        <f t="shared" si="19"/>
        <v>#DIV/0!</v>
      </c>
      <c r="V31" s="13" t="s">
        <v>18</v>
      </c>
      <c r="W31" s="14">
        <f t="shared" si="20"/>
        <v>0</v>
      </c>
      <c r="X31" s="15" t="e">
        <f t="shared" si="15"/>
        <v>#DIV/0!</v>
      </c>
      <c r="Y31" s="16" t="e">
        <f t="shared" si="16"/>
        <v>#DIV/0!</v>
      </c>
      <c r="Z31" s="17"/>
      <c r="AA31" s="36" t="e">
        <f t="shared" si="21"/>
        <v>#DIV/0!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 t="s">
        <v>59</v>
      </c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0</v>
      </c>
      <c r="C33" s="15" t="e">
        <f>SUM(C25:C32)</f>
        <v>#DIV/0!</v>
      </c>
      <c r="D33" s="16" t="s">
        <v>59</v>
      </c>
      <c r="E33" s="21" t="e">
        <f>D$8*C33</f>
        <v>#DIV/0!</v>
      </c>
      <c r="F33" s="21" t="e">
        <f>SUM(F25:F32)</f>
        <v>#DIV/0!</v>
      </c>
      <c r="G33" s="34"/>
      <c r="H33" s="24" t="s">
        <v>19</v>
      </c>
      <c r="I33" s="14">
        <f>SUM(I25:I32)</f>
        <v>0</v>
      </c>
      <c r="J33" s="15" t="e">
        <f>SUM(J25:J32)</f>
        <v>#DIV/0!</v>
      </c>
      <c r="K33" s="16"/>
      <c r="L33" s="21" t="e">
        <f>K$8*J33</f>
        <v>#DIV/0!</v>
      </c>
      <c r="M33" s="21" t="e">
        <f>M$8*J33</f>
        <v>#DIV/0!</v>
      </c>
      <c r="N33" s="34"/>
      <c r="O33" s="24" t="s">
        <v>19</v>
      </c>
      <c r="P33" s="14">
        <f>SUM(P25:P32)</f>
        <v>0</v>
      </c>
      <c r="Q33" s="15" t="e">
        <f>SUM(Q25:Q32)</f>
        <v>#DIV/0!</v>
      </c>
      <c r="R33" s="16"/>
      <c r="S33" s="21" t="e">
        <f>R$8*Q33</f>
        <v>#DIV/0!</v>
      </c>
      <c r="T33" s="21" t="e">
        <f>T$8*Q33</f>
        <v>#DIV/0!</v>
      </c>
      <c r="V33" s="24" t="s">
        <v>19</v>
      </c>
      <c r="W33" s="14">
        <f>SUM(W25:W32)</f>
        <v>0</v>
      </c>
      <c r="X33" s="15" t="e">
        <f>SUM(X25:X32)</f>
        <v>#DIV/0!</v>
      </c>
      <c r="Y33" s="16"/>
      <c r="Z33" s="21" t="e">
        <f>Y$8*X33</f>
        <v>#DIV/0!</v>
      </c>
      <c r="AA33" s="21" t="e">
        <f>AA$8*X33</f>
        <v>#DIV/0!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 t="e">
        <f>B35/B$42</f>
        <v>#DIV/0!</v>
      </c>
      <c r="D35" s="16" t="e">
        <f>D$8*C35</f>
        <v>#DIV/0!</v>
      </c>
      <c r="E35" s="17"/>
      <c r="F35" s="16"/>
      <c r="G35" s="34"/>
      <c r="H35" s="13" t="s">
        <v>20</v>
      </c>
      <c r="I35" s="14">
        <v>0</v>
      </c>
      <c r="J35" s="15" t="e">
        <f>I35/I$42</f>
        <v>#DIV/0!</v>
      </c>
      <c r="K35" s="16" t="e">
        <f>K$8*J35</f>
        <v>#DIV/0!</v>
      </c>
      <c r="L35" s="17"/>
      <c r="M35" s="16"/>
      <c r="N35" s="34"/>
      <c r="O35" s="13" t="s">
        <v>20</v>
      </c>
      <c r="P35" s="14">
        <v>0</v>
      </c>
      <c r="Q35" s="15" t="e">
        <f>P35/P$42</f>
        <v>#DIV/0!</v>
      </c>
      <c r="R35" s="16" t="e">
        <f>R$8*Q35</f>
        <v>#DIV/0!</v>
      </c>
      <c r="S35" s="17"/>
      <c r="T35" s="16"/>
      <c r="V35" s="13" t="s">
        <v>20</v>
      </c>
      <c r="W35" s="14">
        <f>B35+I35+P35</f>
        <v>0</v>
      </c>
      <c r="X35" s="15" t="e">
        <f>W35/W$42</f>
        <v>#DIV/0!</v>
      </c>
      <c r="Y35" s="16" t="e">
        <f>Y$8*X35</f>
        <v>#DIV/0!</v>
      </c>
      <c r="Z35" s="17"/>
      <c r="AA35" s="16"/>
    </row>
    <row r="36" spans="1:27" ht="18">
      <c r="A36" s="13" t="s">
        <v>21</v>
      </c>
      <c r="B36" s="14">
        <v>0</v>
      </c>
      <c r="C36" s="15" t="e">
        <f>B36/B$42</f>
        <v>#DIV/0!</v>
      </c>
      <c r="D36" s="16" t="e">
        <f>D$8*C36</f>
        <v>#DIV/0!</v>
      </c>
      <c r="E36" s="17"/>
      <c r="F36" s="36" t="e">
        <f>F$8*C36</f>
        <v>#DIV/0!</v>
      </c>
      <c r="G36" s="34"/>
      <c r="H36" s="13" t="s">
        <v>21</v>
      </c>
      <c r="I36" s="14">
        <v>0</v>
      </c>
      <c r="J36" s="15" t="e">
        <f>I36/I$42</f>
        <v>#DIV/0!</v>
      </c>
      <c r="K36" s="16" t="e">
        <f>K$8*J36</f>
        <v>#DIV/0!</v>
      </c>
      <c r="L36" s="17"/>
      <c r="M36" s="36" t="e">
        <f>M$8*J36</f>
        <v>#DIV/0!</v>
      </c>
      <c r="N36" s="34"/>
      <c r="O36" s="13" t="s">
        <v>21</v>
      </c>
      <c r="P36" s="14">
        <v>0</v>
      </c>
      <c r="Q36" s="15" t="e">
        <f>P36/P$42</f>
        <v>#DIV/0!</v>
      </c>
      <c r="R36" s="16" t="e">
        <f>R$8*Q36</f>
        <v>#DIV/0!</v>
      </c>
      <c r="S36" s="17"/>
      <c r="T36" s="36" t="e">
        <f>T$8*Q36</f>
        <v>#DIV/0!</v>
      </c>
      <c r="V36" s="13" t="s">
        <v>21</v>
      </c>
      <c r="W36" s="14">
        <f>B36+I36+P36</f>
        <v>0</v>
      </c>
      <c r="X36" s="15" t="e">
        <f>W36/W$42</f>
        <v>#DIV/0!</v>
      </c>
      <c r="Y36" s="16" t="e">
        <f>Y$8*X36</f>
        <v>#DIV/0!</v>
      </c>
      <c r="Z36" s="17"/>
      <c r="AA36" s="36" t="e">
        <f>AA$8*X36</f>
        <v>#DIV/0!</v>
      </c>
    </row>
    <row r="37" spans="1:27" ht="18">
      <c r="A37" s="13" t="s">
        <v>22</v>
      </c>
      <c r="B37" s="14">
        <v>0</v>
      </c>
      <c r="C37" s="15" t="e">
        <f>B37/B$42</f>
        <v>#DIV/0!</v>
      </c>
      <c r="D37" s="16" t="e">
        <f>D$8*C37</f>
        <v>#DIV/0!</v>
      </c>
      <c r="E37" s="17"/>
      <c r="F37" s="36" t="e">
        <f>F$8*C37</f>
        <v>#DIV/0!</v>
      </c>
      <c r="G37" s="34"/>
      <c r="H37" s="13" t="s">
        <v>22</v>
      </c>
      <c r="I37" s="14">
        <v>0</v>
      </c>
      <c r="J37" s="15" t="e">
        <f>I37/I$42</f>
        <v>#DIV/0!</v>
      </c>
      <c r="K37" s="16" t="e">
        <f>K$8*J37</f>
        <v>#DIV/0!</v>
      </c>
      <c r="L37" s="17"/>
      <c r="M37" s="36" t="e">
        <f>M$8*J37</f>
        <v>#DIV/0!</v>
      </c>
      <c r="N37" s="34"/>
      <c r="O37" s="13" t="s">
        <v>22</v>
      </c>
      <c r="P37" s="14">
        <v>0</v>
      </c>
      <c r="Q37" s="15" t="e">
        <f>P37/P$42</f>
        <v>#DIV/0!</v>
      </c>
      <c r="R37" s="16" t="e">
        <f>R$8*Q37</f>
        <v>#DIV/0!</v>
      </c>
      <c r="S37" s="17"/>
      <c r="T37" s="36" t="e">
        <f>T$8*Q37</f>
        <v>#DIV/0!</v>
      </c>
      <c r="V37" s="13" t="s">
        <v>22</v>
      </c>
      <c r="W37" s="14">
        <f>B37+I37+P37</f>
        <v>0</v>
      </c>
      <c r="X37" s="15" t="e">
        <f>W37/W$42</f>
        <v>#DIV/0!</v>
      </c>
      <c r="Y37" s="16" t="e">
        <f>Y$8*X37</f>
        <v>#DIV/0!</v>
      </c>
      <c r="Z37" s="17"/>
      <c r="AA37" s="36" t="e">
        <f>AA$8*X37</f>
        <v>#DIV/0!</v>
      </c>
    </row>
    <row r="38" spans="1:27" ht="18">
      <c r="A38" s="13" t="s">
        <v>23</v>
      </c>
      <c r="B38" s="14">
        <v>0</v>
      </c>
      <c r="C38" s="15" t="e">
        <f>B38/B$42</f>
        <v>#DIV/0!</v>
      </c>
      <c r="D38" s="16" t="e">
        <f>D$8*C38</f>
        <v>#DIV/0!</v>
      </c>
      <c r="E38" s="17"/>
      <c r="F38" s="16"/>
      <c r="G38" s="34"/>
      <c r="H38" s="13" t="s">
        <v>23</v>
      </c>
      <c r="I38" s="14">
        <v>0</v>
      </c>
      <c r="J38" s="15" t="e">
        <f>I38/I$42</f>
        <v>#DIV/0!</v>
      </c>
      <c r="K38" s="16" t="e">
        <f>K$8*J38</f>
        <v>#DIV/0!</v>
      </c>
      <c r="L38" s="17"/>
      <c r="M38" s="16"/>
      <c r="N38" s="34"/>
      <c r="O38" s="13" t="s">
        <v>23</v>
      </c>
      <c r="P38" s="14">
        <v>0</v>
      </c>
      <c r="Q38" s="15" t="e">
        <f>P38/P$42</f>
        <v>#DIV/0!</v>
      </c>
      <c r="R38" s="16" t="e">
        <f>R$8*Q38</f>
        <v>#DIV/0!</v>
      </c>
      <c r="S38" s="17"/>
      <c r="T38" s="16"/>
      <c r="V38" s="13" t="s">
        <v>23</v>
      </c>
      <c r="W38" s="14">
        <f>B38+I38+P38</f>
        <v>0</v>
      </c>
      <c r="X38" s="15" t="e">
        <f>W38/W$42</f>
        <v>#DIV/0!</v>
      </c>
      <c r="Y38" s="16" t="e">
        <f>Y$8*X38</f>
        <v>#DIV/0!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 t="s">
        <v>59</v>
      </c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0</v>
      </c>
      <c r="C40" s="15" t="e">
        <f>SUM(C35:C39)</f>
        <v>#DIV/0!</v>
      </c>
      <c r="D40" s="17"/>
      <c r="E40" s="21" t="e">
        <f>D$8*C40</f>
        <v>#DIV/0!</v>
      </c>
      <c r="F40" s="21" t="e">
        <f>SUM(F35:F38)</f>
        <v>#DIV/0!</v>
      </c>
      <c r="G40" s="34"/>
      <c r="H40" s="24" t="s">
        <v>24</v>
      </c>
      <c r="I40" s="14">
        <f>SUM(I35:I39)</f>
        <v>0</v>
      </c>
      <c r="J40" s="15" t="e">
        <f>SUM(J35:J39)</f>
        <v>#DIV/0!</v>
      </c>
      <c r="K40" s="17"/>
      <c r="L40" s="21" t="e">
        <f>K$8*J40</f>
        <v>#DIV/0!</v>
      </c>
      <c r="M40" s="21" t="e">
        <f>M$8*J40</f>
        <v>#DIV/0!</v>
      </c>
      <c r="N40" s="34"/>
      <c r="O40" s="24" t="s">
        <v>24</v>
      </c>
      <c r="P40" s="14">
        <f>SUM(P35:P39)</f>
        <v>0</v>
      </c>
      <c r="Q40" s="15" t="e">
        <f>SUM(Q35:Q39)</f>
        <v>#DIV/0!</v>
      </c>
      <c r="R40" s="17"/>
      <c r="S40" s="21" t="e">
        <f>R$8*Q40</f>
        <v>#DIV/0!</v>
      </c>
      <c r="T40" s="21" t="e">
        <f>T$8*Q40</f>
        <v>#DIV/0!</v>
      </c>
      <c r="V40" s="24" t="s">
        <v>24</v>
      </c>
      <c r="W40" s="14">
        <f>SUM(W35:W39)</f>
        <v>0</v>
      </c>
      <c r="X40" s="15" t="e">
        <f>SUM(X35:X39)</f>
        <v>#DIV/0!</v>
      </c>
      <c r="Y40" s="17"/>
      <c r="Z40" s="21" t="e">
        <f>Y$8*X40</f>
        <v>#DIV/0!</v>
      </c>
      <c r="AA40" s="21" t="e">
        <f>AA$8*X40</f>
        <v>#DIV/0!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0</v>
      </c>
      <c r="C42" s="27" t="e">
        <f>C18+C23+C33+C40</f>
        <v>#DIV/0!</v>
      </c>
      <c r="D42" s="28" t="e">
        <f>SUM(D9:D41)</f>
        <v>#DIV/0!</v>
      </c>
      <c r="E42" s="28" t="e">
        <f>SUM(E9:E40)</f>
        <v>#DIV/0!</v>
      </c>
      <c r="F42" s="28" t="e">
        <f>SUM(F18+F23+F33+F40)</f>
        <v>#DIV/0!</v>
      </c>
      <c r="G42" s="34"/>
      <c r="H42" s="25" t="s">
        <v>32</v>
      </c>
      <c r="I42" s="26">
        <f>SUM(I18+I23+I33+I40)</f>
        <v>0</v>
      </c>
      <c r="J42" s="27" t="e">
        <f>J18+J23+J33+J40</f>
        <v>#DIV/0!</v>
      </c>
      <c r="K42" s="28" t="e">
        <f>SUM(K9:K41)</f>
        <v>#DIV/0!</v>
      </c>
      <c r="L42" s="28" t="e">
        <f>SUM(L9:L41)</f>
        <v>#DIV/0!</v>
      </c>
      <c r="M42" s="28" t="e">
        <f>SUM(M18+M23+M33+M40)</f>
        <v>#DIV/0!</v>
      </c>
      <c r="N42" s="34"/>
      <c r="O42" s="25" t="s">
        <v>32</v>
      </c>
      <c r="P42" s="26">
        <f>SUM(P18+P23+P33+P40)</f>
        <v>0</v>
      </c>
      <c r="Q42" s="27" t="e">
        <f>Q18+Q23+Q33+Q40</f>
        <v>#DIV/0!</v>
      </c>
      <c r="R42" s="28" t="e">
        <f>SUM(R9:R41)</f>
        <v>#DIV/0!</v>
      </c>
      <c r="S42" s="28" t="e">
        <f>SUM(S9:S41)</f>
        <v>#DIV/0!</v>
      </c>
      <c r="T42" s="28" t="e">
        <f>SUM(T18+T23+T33+T40)</f>
        <v>#DIV/0!</v>
      </c>
      <c r="V42" s="25" t="s">
        <v>32</v>
      </c>
      <c r="W42" s="26">
        <f>SUM(W40,W33,W23,W18)</f>
        <v>0</v>
      </c>
      <c r="X42" s="27" t="e">
        <f>X18+X23+X33+X40</f>
        <v>#DIV/0!</v>
      </c>
      <c r="Y42" s="28" t="e">
        <f>SUM(Y9:Y41)</f>
        <v>#DIV/0!</v>
      </c>
      <c r="Z42" s="28" t="e">
        <f>SUM(Z9:Z41)</f>
        <v>#DIV/0!</v>
      </c>
      <c r="AA42" s="28" t="e">
        <f>SUM(AA18+AA23+AA33+AA40)</f>
        <v>#DIV/0!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APRIL'!$D$7</f>
        <v>2845.54</v>
      </c>
      <c r="F44" s="6"/>
      <c r="G44" s="34"/>
      <c r="H44" s="13" t="s">
        <v>34</v>
      </c>
      <c r="I44" s="31"/>
      <c r="J44" s="31"/>
      <c r="K44" s="31"/>
      <c r="L44" s="28">
        <f>'[1]BP MAY'!$D$7</f>
        <v>3298.8599999999997</v>
      </c>
      <c r="M44" s="6"/>
      <c r="N44" s="34"/>
      <c r="O44" s="13" t="s">
        <v>34</v>
      </c>
      <c r="P44" s="31"/>
      <c r="Q44" s="31"/>
      <c r="R44" s="31"/>
      <c r="S44" s="28">
        <f>'[1]BP JUNE'!$D$7</f>
        <v>3665.65</v>
      </c>
      <c r="T44" s="6"/>
      <c r="V44" s="13" t="s">
        <v>34</v>
      </c>
      <c r="W44" s="31"/>
      <c r="X44" s="31"/>
      <c r="Y44" s="31"/>
      <c r="Z44" s="28">
        <f>E44+L44+S44</f>
        <v>9810.05</v>
      </c>
      <c r="AA44" s="6"/>
    </row>
    <row r="45" spans="1:27" ht="15.75">
      <c r="A45" s="32" t="s">
        <v>51</v>
      </c>
      <c r="B45" s="28">
        <f>'[1]BP APRIL'!$D$6</f>
        <v>2064.64</v>
      </c>
      <c r="C45" s="33"/>
      <c r="D45" s="31"/>
      <c r="E45" s="28"/>
      <c r="F45" s="6"/>
      <c r="G45" s="34"/>
      <c r="H45" s="32" t="s">
        <v>52</v>
      </c>
      <c r="I45" s="28">
        <f>'[1]BP MAY'!$D$6</f>
        <v>2352.24</v>
      </c>
      <c r="J45" s="33"/>
      <c r="K45" s="31"/>
      <c r="L45" s="28"/>
      <c r="M45" s="6"/>
      <c r="N45" s="34"/>
      <c r="O45" s="32" t="s">
        <v>53</v>
      </c>
      <c r="P45" s="26">
        <v>2529.02</v>
      </c>
      <c r="Q45" s="33"/>
      <c r="R45" s="31"/>
      <c r="S45" s="28"/>
      <c r="T45" s="6"/>
      <c r="V45" s="32" t="s">
        <v>60</v>
      </c>
      <c r="W45" s="26">
        <f>B45+I45+P45</f>
        <v>6945.9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 horizontalCentered="1" verticalCentered="1"/>
  <pageMargins left="0" right="0.25" top="0" bottom="0" header="0.5" footer="0.5"/>
  <pageSetup fitToHeight="1" fitToWidth="1" horizontalDpi="600" verticalDpi="600" orientation="portrait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75" zoomScaleNormal="75" workbookViewId="0" topLeftCell="A1">
      <selection activeCell="P9" sqref="P9:P42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3.281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71093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3.421875" style="0" customWidth="1"/>
    <col min="22" max="22" width="37.7109375" style="0" customWidth="1"/>
    <col min="23" max="23" width="18.7109375" style="0" customWidth="1"/>
    <col min="24" max="27" width="15.8515625" style="0" customWidth="1"/>
  </cols>
  <sheetData>
    <row r="1" spans="1:27" ht="24">
      <c r="A1" s="41" t="s">
        <v>0</v>
      </c>
      <c r="B1" s="41"/>
      <c r="C1" s="41"/>
      <c r="D1" s="2"/>
      <c r="E1" s="2"/>
      <c r="F1" s="2"/>
      <c r="H1" s="41" t="s">
        <v>0</v>
      </c>
      <c r="I1" s="41"/>
      <c r="J1" s="41"/>
      <c r="K1" s="2"/>
      <c r="L1" s="2"/>
      <c r="M1" s="2"/>
      <c r="O1" s="41" t="s">
        <v>0</v>
      </c>
      <c r="P1" s="41"/>
      <c r="Q1" s="41"/>
      <c r="R1" s="2"/>
      <c r="S1" s="2"/>
      <c r="T1" s="2"/>
      <c r="V1" s="41"/>
      <c r="W1" s="41"/>
      <c r="X1" s="41"/>
      <c r="Y1" s="2"/>
      <c r="Z1" s="2"/>
      <c r="AA1" s="2"/>
    </row>
    <row r="2" spans="1:27" ht="24">
      <c r="A2" s="41" t="s">
        <v>1</v>
      </c>
      <c r="B2" s="41"/>
      <c r="C2" s="41"/>
      <c r="D2" s="2"/>
      <c r="E2" s="2"/>
      <c r="F2" s="2"/>
      <c r="H2" s="41" t="s">
        <v>1</v>
      </c>
      <c r="I2" s="41"/>
      <c r="J2" s="41"/>
      <c r="K2" s="2"/>
      <c r="L2" s="2"/>
      <c r="M2" s="2"/>
      <c r="O2" s="41" t="s">
        <v>1</v>
      </c>
      <c r="P2" s="41"/>
      <c r="Q2" s="41"/>
      <c r="R2" s="2"/>
      <c r="S2" s="2"/>
      <c r="T2" s="2"/>
      <c r="V2" s="41"/>
      <c r="W2" s="41"/>
      <c r="X2" s="41"/>
      <c r="Y2" s="2"/>
      <c r="Z2" s="2"/>
      <c r="AA2" s="2"/>
    </row>
    <row r="3" spans="1:28" s="35" customFormat="1" ht="23.25">
      <c r="A3" s="42" t="s">
        <v>61</v>
      </c>
      <c r="B3" s="42"/>
      <c r="C3" s="42"/>
      <c r="D3" s="3"/>
      <c r="E3" s="3"/>
      <c r="F3" s="3"/>
      <c r="H3" s="42" t="s">
        <v>61</v>
      </c>
      <c r="I3" s="42"/>
      <c r="J3" s="42"/>
      <c r="K3" s="3"/>
      <c r="L3" s="3"/>
      <c r="M3" s="3"/>
      <c r="O3" s="42" t="s">
        <v>61</v>
      </c>
      <c r="P3" s="42"/>
      <c r="Q3" s="42"/>
      <c r="R3" s="3"/>
      <c r="S3" s="3"/>
      <c r="T3" s="3"/>
      <c r="V3" s="42" t="s">
        <v>62</v>
      </c>
      <c r="W3" s="42"/>
      <c r="X3" s="42"/>
      <c r="Y3" s="3"/>
      <c r="Z3" s="3"/>
      <c r="AA3" s="3"/>
      <c r="AB3" s="26"/>
    </row>
    <row r="4" spans="1:28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  <c r="AB4" s="26"/>
    </row>
    <row r="5" spans="1:28" ht="24" thickBot="1">
      <c r="A5" s="4"/>
      <c r="B5" s="43" t="s">
        <v>42</v>
      </c>
      <c r="C5" s="43"/>
      <c r="D5" s="43"/>
      <c r="E5" s="5"/>
      <c r="F5" s="5"/>
      <c r="H5" s="4"/>
      <c r="I5" s="43" t="s">
        <v>43</v>
      </c>
      <c r="J5" s="43"/>
      <c r="K5" s="43"/>
      <c r="L5" s="5"/>
      <c r="M5" s="5"/>
      <c r="O5" s="4"/>
      <c r="P5" s="43" t="s">
        <v>44</v>
      </c>
      <c r="Q5" s="43"/>
      <c r="R5" s="43"/>
      <c r="S5" s="5"/>
      <c r="T5" s="5"/>
      <c r="V5" s="4"/>
      <c r="W5" s="43"/>
      <c r="X5" s="43"/>
      <c r="Y5" s="43"/>
      <c r="Z5" s="5"/>
      <c r="AA5" s="5"/>
      <c r="AB5" s="26"/>
    </row>
    <row r="6" spans="1:28" ht="16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  <c r="AB6" s="26"/>
    </row>
    <row r="7" spans="1:28" ht="33.7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  <c r="AB7" s="26"/>
    </row>
    <row r="8" spans="1:28" ht="16.5" thickTop="1">
      <c r="A8" s="11"/>
      <c r="B8" s="11"/>
      <c r="C8" s="11"/>
      <c r="D8" s="39">
        <f>'[1]BP JULY'!$D$5</f>
        <v>1003.7</v>
      </c>
      <c r="E8" s="11"/>
      <c r="F8" s="39">
        <f>'[1]BP JULY'!$E$49</f>
        <v>32.9889</v>
      </c>
      <c r="G8" s="34"/>
      <c r="H8" s="11"/>
      <c r="I8" s="11"/>
      <c r="J8" s="11"/>
      <c r="K8" s="39">
        <f>'[1]BP AUG '!$D$5</f>
        <v>1039.75</v>
      </c>
      <c r="L8" s="11"/>
      <c r="M8" s="39">
        <f>'[1]BP AUG '!$E$49</f>
        <v>32.021499999999996</v>
      </c>
      <c r="N8" s="34"/>
      <c r="O8" s="11"/>
      <c r="P8" s="11"/>
      <c r="Q8" s="11"/>
      <c r="R8" s="39">
        <f>'[3]BP SEPT'!$D$5</f>
        <v>868.31</v>
      </c>
      <c r="S8" s="11"/>
      <c r="T8" s="39">
        <f>'[1]BP SEPT'!$E$49</f>
        <v>22.5512</v>
      </c>
      <c r="V8" s="11"/>
      <c r="W8" s="11"/>
      <c r="X8" s="11"/>
      <c r="Y8" s="12">
        <f>D8+K8+R8</f>
        <v>2911.76</v>
      </c>
      <c r="Z8" s="11"/>
      <c r="AA8" s="39">
        <f>F8+M8+T8</f>
        <v>87.5616</v>
      </c>
      <c r="AB8" s="26"/>
    </row>
    <row r="9" spans="1:28" ht="18">
      <c r="A9" s="13" t="s">
        <v>4</v>
      </c>
      <c r="B9" s="14">
        <v>0</v>
      </c>
      <c r="C9" s="15" t="e">
        <f>B9/B$42</f>
        <v>#DIV/0!</v>
      </c>
      <c r="D9" s="16" t="e">
        <f>D$8*C9</f>
        <v>#DIV/0!</v>
      </c>
      <c r="E9" s="17"/>
      <c r="F9" s="16"/>
      <c r="G9" s="34"/>
      <c r="H9" s="13" t="s">
        <v>4</v>
      </c>
      <c r="I9" s="14">
        <v>0</v>
      </c>
      <c r="J9" s="15" t="e">
        <f>I9/I$42</f>
        <v>#DIV/0!</v>
      </c>
      <c r="K9" s="16" t="e">
        <f>K$8*J9</f>
        <v>#DIV/0!</v>
      </c>
      <c r="L9" s="17"/>
      <c r="M9" s="16"/>
      <c r="N9" s="34"/>
      <c r="O9" s="13" t="s">
        <v>4</v>
      </c>
      <c r="P9" s="14">
        <v>0</v>
      </c>
      <c r="Q9" s="15" t="e">
        <f>P9/P$42</f>
        <v>#DIV/0!</v>
      </c>
      <c r="R9" s="16" t="e">
        <f>R$8*Q9</f>
        <v>#DIV/0!</v>
      </c>
      <c r="S9" s="17"/>
      <c r="T9" s="16"/>
      <c r="V9" s="13" t="s">
        <v>4</v>
      </c>
      <c r="W9" s="14">
        <f>SUM(B9+I9+P9)</f>
        <v>0</v>
      </c>
      <c r="X9" s="15" t="e">
        <f>W9/W$42</f>
        <v>#DIV/0!</v>
      </c>
      <c r="Y9" s="16" t="e">
        <f>Y$8*X9</f>
        <v>#DIV/0!</v>
      </c>
      <c r="Z9" s="17"/>
      <c r="AA9" s="16"/>
      <c r="AB9" s="26"/>
    </row>
    <row r="10" spans="1:28" ht="18">
      <c r="A10" s="13" t="s">
        <v>5</v>
      </c>
      <c r="B10" s="14">
        <v>0</v>
      </c>
      <c r="C10" s="15" t="e">
        <f aca="true" t="shared" si="0" ref="C10:C16">B10/B$42</f>
        <v>#DIV/0!</v>
      </c>
      <c r="D10" s="16" t="e">
        <f aca="true" t="shared" si="1" ref="D10:D16">D$8*C10</f>
        <v>#DIV/0!</v>
      </c>
      <c r="E10" s="17"/>
      <c r="F10" s="16"/>
      <c r="G10" s="34"/>
      <c r="H10" s="13" t="s">
        <v>5</v>
      </c>
      <c r="I10" s="14">
        <v>0</v>
      </c>
      <c r="J10" s="15" t="e">
        <f aca="true" t="shared" si="2" ref="J10:J16">I10/I$42</f>
        <v>#DIV/0!</v>
      </c>
      <c r="K10" s="16" t="e">
        <f aca="true" t="shared" si="3" ref="K10:K16">K$8*J10</f>
        <v>#DIV/0!</v>
      </c>
      <c r="L10" s="17"/>
      <c r="M10" s="16"/>
      <c r="N10" s="34"/>
      <c r="O10" s="13" t="s">
        <v>5</v>
      </c>
      <c r="P10" s="14">
        <v>0</v>
      </c>
      <c r="Q10" s="15" t="e">
        <f aca="true" t="shared" si="4" ref="Q10:Q16">P10/P$42</f>
        <v>#DIV/0!</v>
      </c>
      <c r="R10" s="16" t="e">
        <f aca="true" t="shared" si="5" ref="R10:R16">R$8*Q10</f>
        <v>#DIV/0!</v>
      </c>
      <c r="S10" s="17"/>
      <c r="T10" s="16"/>
      <c r="V10" s="13" t="s">
        <v>5</v>
      </c>
      <c r="W10" s="14">
        <f aca="true" t="shared" si="6" ref="W10:W18">SUM(B10+I10+P10)</f>
        <v>0</v>
      </c>
      <c r="X10" s="15" t="e">
        <f aca="true" t="shared" si="7" ref="X10:X16">W10/W$42</f>
        <v>#DIV/0!</v>
      </c>
      <c r="Y10" s="16" t="e">
        <f aca="true" t="shared" si="8" ref="Y10:Y16">Y$8*X10</f>
        <v>#DIV/0!</v>
      </c>
      <c r="Z10" s="17"/>
      <c r="AA10" s="16"/>
      <c r="AB10" s="26"/>
    </row>
    <row r="11" spans="1:28" ht="18">
      <c r="A11" s="18" t="s">
        <v>6</v>
      </c>
      <c r="B11" s="14">
        <v>0</v>
      </c>
      <c r="C11" s="15" t="e">
        <f t="shared" si="0"/>
        <v>#DIV/0!</v>
      </c>
      <c r="D11" s="16" t="e">
        <f t="shared" si="1"/>
        <v>#DIV/0!</v>
      </c>
      <c r="E11" s="17"/>
      <c r="F11" s="16"/>
      <c r="G11" s="34"/>
      <c r="H11" s="18" t="s">
        <v>6</v>
      </c>
      <c r="I11" s="14">
        <v>0</v>
      </c>
      <c r="J11" s="15" t="e">
        <f t="shared" si="2"/>
        <v>#DIV/0!</v>
      </c>
      <c r="K11" s="16" t="e">
        <f t="shared" si="3"/>
        <v>#DIV/0!</v>
      </c>
      <c r="L11" s="17"/>
      <c r="M11" s="16"/>
      <c r="N11" s="34"/>
      <c r="O11" s="18" t="s">
        <v>6</v>
      </c>
      <c r="P11" s="14">
        <v>0</v>
      </c>
      <c r="Q11" s="15" t="e">
        <f t="shared" si="4"/>
        <v>#DIV/0!</v>
      </c>
      <c r="R11" s="16" t="e">
        <f t="shared" si="5"/>
        <v>#DIV/0!</v>
      </c>
      <c r="S11" s="17"/>
      <c r="T11" s="16"/>
      <c r="V11" s="18" t="s">
        <v>6</v>
      </c>
      <c r="W11" s="14">
        <f t="shared" si="6"/>
        <v>0</v>
      </c>
      <c r="X11" s="15" t="e">
        <f t="shared" si="7"/>
        <v>#DIV/0!</v>
      </c>
      <c r="Y11" s="16" t="e">
        <f t="shared" si="8"/>
        <v>#DIV/0!</v>
      </c>
      <c r="Z11" s="17"/>
      <c r="AA11" s="16"/>
      <c r="AB11" s="26"/>
    </row>
    <row r="12" spans="1:28" ht="18">
      <c r="A12" s="18" t="s">
        <v>7</v>
      </c>
      <c r="B12" s="14">
        <v>0</v>
      </c>
      <c r="C12" s="15" t="e">
        <f t="shared" si="0"/>
        <v>#DIV/0!</v>
      </c>
      <c r="D12" s="16" t="e">
        <f t="shared" si="1"/>
        <v>#DIV/0!</v>
      </c>
      <c r="E12" s="17"/>
      <c r="F12" s="16"/>
      <c r="G12" s="34"/>
      <c r="H12" s="18" t="s">
        <v>7</v>
      </c>
      <c r="I12" s="14">
        <v>0</v>
      </c>
      <c r="J12" s="15" t="e">
        <f t="shared" si="2"/>
        <v>#DIV/0!</v>
      </c>
      <c r="K12" s="16" t="e">
        <f t="shared" si="3"/>
        <v>#DIV/0!</v>
      </c>
      <c r="L12" s="17"/>
      <c r="M12" s="16"/>
      <c r="N12" s="34"/>
      <c r="O12" s="18" t="s">
        <v>7</v>
      </c>
      <c r="P12" s="14">
        <v>0</v>
      </c>
      <c r="Q12" s="15" t="e">
        <f t="shared" si="4"/>
        <v>#DIV/0!</v>
      </c>
      <c r="R12" s="16" t="e">
        <f t="shared" si="5"/>
        <v>#DIV/0!</v>
      </c>
      <c r="S12" s="17"/>
      <c r="T12" s="16"/>
      <c r="V12" s="18" t="s">
        <v>7</v>
      </c>
      <c r="W12" s="14">
        <f t="shared" si="6"/>
        <v>0</v>
      </c>
      <c r="X12" s="15" t="e">
        <f t="shared" si="7"/>
        <v>#DIV/0!</v>
      </c>
      <c r="Y12" s="16" t="e">
        <f t="shared" si="8"/>
        <v>#DIV/0!</v>
      </c>
      <c r="Z12" s="17"/>
      <c r="AA12" s="16"/>
      <c r="AB12" s="26"/>
    </row>
    <row r="13" spans="1:28" ht="18">
      <c r="A13" s="18" t="s">
        <v>8</v>
      </c>
      <c r="B13" s="14">
        <v>0</v>
      </c>
      <c r="C13" s="15" t="e">
        <f t="shared" si="0"/>
        <v>#DIV/0!</v>
      </c>
      <c r="D13" s="16" t="e">
        <f t="shared" si="1"/>
        <v>#DIV/0!</v>
      </c>
      <c r="E13" s="17"/>
      <c r="F13" s="16"/>
      <c r="G13" s="34"/>
      <c r="H13" s="18" t="s">
        <v>8</v>
      </c>
      <c r="I13" s="14">
        <v>0</v>
      </c>
      <c r="J13" s="15" t="e">
        <f t="shared" si="2"/>
        <v>#DIV/0!</v>
      </c>
      <c r="K13" s="16" t="e">
        <f t="shared" si="3"/>
        <v>#DIV/0!</v>
      </c>
      <c r="L13" s="17"/>
      <c r="M13" s="16"/>
      <c r="N13" s="34"/>
      <c r="O13" s="18" t="s">
        <v>8</v>
      </c>
      <c r="P13" s="14">
        <v>0</v>
      </c>
      <c r="Q13" s="15" t="e">
        <f t="shared" si="4"/>
        <v>#DIV/0!</v>
      </c>
      <c r="R13" s="16" t="e">
        <f t="shared" si="5"/>
        <v>#DIV/0!</v>
      </c>
      <c r="S13" s="17"/>
      <c r="T13" s="16"/>
      <c r="V13" s="18" t="s">
        <v>8</v>
      </c>
      <c r="W13" s="14">
        <f t="shared" si="6"/>
        <v>0</v>
      </c>
      <c r="X13" s="15" t="e">
        <f t="shared" si="7"/>
        <v>#DIV/0!</v>
      </c>
      <c r="Y13" s="16" t="e">
        <f t="shared" si="8"/>
        <v>#DIV/0!</v>
      </c>
      <c r="Z13" s="17"/>
      <c r="AA13" s="16"/>
      <c r="AB13" s="26"/>
    </row>
    <row r="14" spans="1:28" ht="18">
      <c r="A14" s="13" t="s">
        <v>9</v>
      </c>
      <c r="B14" s="14">
        <v>0</v>
      </c>
      <c r="C14" s="15" t="e">
        <f t="shared" si="0"/>
        <v>#DIV/0!</v>
      </c>
      <c r="D14" s="16" t="e">
        <f t="shared" si="1"/>
        <v>#DIV/0!</v>
      </c>
      <c r="E14" s="17"/>
      <c r="F14" s="16"/>
      <c r="G14" s="34"/>
      <c r="H14" s="13" t="s">
        <v>9</v>
      </c>
      <c r="I14" s="14">
        <v>0</v>
      </c>
      <c r="J14" s="15" t="e">
        <f t="shared" si="2"/>
        <v>#DIV/0!</v>
      </c>
      <c r="K14" s="16" t="e">
        <f t="shared" si="3"/>
        <v>#DIV/0!</v>
      </c>
      <c r="L14" s="17"/>
      <c r="M14" s="16"/>
      <c r="N14" s="34"/>
      <c r="O14" s="13" t="s">
        <v>9</v>
      </c>
      <c r="P14" s="14">
        <v>0</v>
      </c>
      <c r="Q14" s="15" t="e">
        <f t="shared" si="4"/>
        <v>#DIV/0!</v>
      </c>
      <c r="R14" s="16" t="e">
        <f t="shared" si="5"/>
        <v>#DIV/0!</v>
      </c>
      <c r="S14" s="17"/>
      <c r="T14" s="16"/>
      <c r="V14" s="13" t="s">
        <v>9</v>
      </c>
      <c r="W14" s="14">
        <f t="shared" si="6"/>
        <v>0</v>
      </c>
      <c r="X14" s="15" t="e">
        <f t="shared" si="7"/>
        <v>#DIV/0!</v>
      </c>
      <c r="Y14" s="16" t="e">
        <f t="shared" si="8"/>
        <v>#DIV/0!</v>
      </c>
      <c r="Z14" s="17"/>
      <c r="AA14" s="16"/>
      <c r="AB14" s="26"/>
    </row>
    <row r="15" spans="1:28" ht="18">
      <c r="A15" s="18" t="s">
        <v>10</v>
      </c>
      <c r="B15" s="14">
        <v>0</v>
      </c>
      <c r="C15" s="15" t="e">
        <f t="shared" si="0"/>
        <v>#DIV/0!</v>
      </c>
      <c r="D15" s="16" t="e">
        <f t="shared" si="1"/>
        <v>#DIV/0!</v>
      </c>
      <c r="E15" s="17"/>
      <c r="F15" s="16"/>
      <c r="G15" s="34"/>
      <c r="H15" s="18" t="s">
        <v>10</v>
      </c>
      <c r="I15" s="14">
        <v>0</v>
      </c>
      <c r="J15" s="15" t="e">
        <f t="shared" si="2"/>
        <v>#DIV/0!</v>
      </c>
      <c r="K15" s="16" t="e">
        <f t="shared" si="3"/>
        <v>#DIV/0!</v>
      </c>
      <c r="L15" s="17"/>
      <c r="M15" s="16"/>
      <c r="N15" s="34"/>
      <c r="O15" s="18" t="s">
        <v>10</v>
      </c>
      <c r="P15" s="14">
        <v>0</v>
      </c>
      <c r="Q15" s="15" t="e">
        <f t="shared" si="4"/>
        <v>#DIV/0!</v>
      </c>
      <c r="R15" s="16" t="e">
        <f t="shared" si="5"/>
        <v>#DIV/0!</v>
      </c>
      <c r="S15" s="17"/>
      <c r="T15" s="16"/>
      <c r="V15" s="18" t="s">
        <v>10</v>
      </c>
      <c r="W15" s="14">
        <f t="shared" si="6"/>
        <v>0</v>
      </c>
      <c r="X15" s="15" t="e">
        <f t="shared" si="7"/>
        <v>#DIV/0!</v>
      </c>
      <c r="Y15" s="16" t="e">
        <f t="shared" si="8"/>
        <v>#DIV/0!</v>
      </c>
      <c r="Z15" s="17"/>
      <c r="AA15" s="16"/>
      <c r="AB15" s="26"/>
    </row>
    <row r="16" spans="1:28" ht="18">
      <c r="A16" s="18" t="s">
        <v>11</v>
      </c>
      <c r="B16" s="14">
        <v>0</v>
      </c>
      <c r="C16" s="15" t="e">
        <f t="shared" si="0"/>
        <v>#DIV/0!</v>
      </c>
      <c r="D16" s="16" t="e">
        <f t="shared" si="1"/>
        <v>#DIV/0!</v>
      </c>
      <c r="E16" s="17"/>
      <c r="F16" s="16"/>
      <c r="G16" s="34"/>
      <c r="H16" s="18" t="s">
        <v>11</v>
      </c>
      <c r="I16" s="14">
        <v>0</v>
      </c>
      <c r="J16" s="15" t="e">
        <f t="shared" si="2"/>
        <v>#DIV/0!</v>
      </c>
      <c r="K16" s="16" t="e">
        <f t="shared" si="3"/>
        <v>#DIV/0!</v>
      </c>
      <c r="L16" s="17"/>
      <c r="M16" s="16"/>
      <c r="N16" s="34"/>
      <c r="O16" s="18" t="s">
        <v>11</v>
      </c>
      <c r="P16" s="14">
        <v>0</v>
      </c>
      <c r="Q16" s="15" t="e">
        <f t="shared" si="4"/>
        <v>#DIV/0!</v>
      </c>
      <c r="R16" s="16" t="e">
        <f t="shared" si="5"/>
        <v>#DIV/0!</v>
      </c>
      <c r="S16" s="17"/>
      <c r="T16" s="16"/>
      <c r="V16" s="18" t="s">
        <v>11</v>
      </c>
      <c r="W16" s="14">
        <f t="shared" si="6"/>
        <v>0</v>
      </c>
      <c r="X16" s="15" t="e">
        <f t="shared" si="7"/>
        <v>#DIV/0!</v>
      </c>
      <c r="Y16" s="16" t="e">
        <f t="shared" si="8"/>
        <v>#DIV/0!</v>
      </c>
      <c r="Z16" s="17"/>
      <c r="AA16" s="16"/>
      <c r="AB16" s="26"/>
    </row>
    <row r="17" spans="1:28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  <c r="AB17" s="26"/>
    </row>
    <row r="18" spans="1:28" ht="18">
      <c r="A18" s="19" t="s">
        <v>30</v>
      </c>
      <c r="B18" s="20">
        <f>SUM(B9:B17)</f>
        <v>0</v>
      </c>
      <c r="C18" s="15" t="e">
        <f>SUM(C9:C17)</f>
        <v>#DIV/0!</v>
      </c>
      <c r="D18" s="17"/>
      <c r="E18" s="21" t="e">
        <f>D$8*C18</f>
        <v>#DIV/0!</v>
      </c>
      <c r="F18" s="21" t="e">
        <f>F$8*C18</f>
        <v>#DIV/0!</v>
      </c>
      <c r="G18" s="34"/>
      <c r="H18" s="19" t="s">
        <v>30</v>
      </c>
      <c r="I18" s="20">
        <f>SUM(I9:I17)</f>
        <v>0</v>
      </c>
      <c r="J18" s="15" t="e">
        <f>SUM(J9:J17)</f>
        <v>#DIV/0!</v>
      </c>
      <c r="K18" s="17"/>
      <c r="L18" s="21" t="e">
        <f>K$8*J18</f>
        <v>#DIV/0!</v>
      </c>
      <c r="M18" s="21" t="e">
        <f>M$8*J18</f>
        <v>#DIV/0!</v>
      </c>
      <c r="N18" s="34"/>
      <c r="O18" s="19" t="s">
        <v>30</v>
      </c>
      <c r="P18" s="20">
        <f>SUM(P9:P17)</f>
        <v>0</v>
      </c>
      <c r="Q18" s="15" t="e">
        <f>SUM(Q9:Q17)</f>
        <v>#DIV/0!</v>
      </c>
      <c r="R18" s="17"/>
      <c r="S18" s="21" t="e">
        <f>R$8*Q18</f>
        <v>#DIV/0!</v>
      </c>
      <c r="T18" s="21" t="e">
        <f>T$8*Q18</f>
        <v>#DIV/0!</v>
      </c>
      <c r="V18" s="19" t="s">
        <v>30</v>
      </c>
      <c r="W18" s="14">
        <f t="shared" si="6"/>
        <v>0</v>
      </c>
      <c r="X18" s="15" t="e">
        <f>SUM(X9:X17)</f>
        <v>#DIV/0!</v>
      </c>
      <c r="Y18" s="17"/>
      <c r="Z18" s="21" t="e">
        <f>Y$8*X18</f>
        <v>#DIV/0!</v>
      </c>
      <c r="AA18" s="21" t="e">
        <f>AA$8*X18</f>
        <v>#DIV/0!</v>
      </c>
      <c r="AB18" s="26"/>
    </row>
    <row r="19" spans="1:28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  <c r="AB19" s="26"/>
    </row>
    <row r="20" spans="1:28" ht="18">
      <c r="A20" s="13" t="s">
        <v>26</v>
      </c>
      <c r="B20" s="14">
        <v>0</v>
      </c>
      <c r="C20" s="15" t="e">
        <f>B20/B$42</f>
        <v>#DIV/0!</v>
      </c>
      <c r="D20" s="16" t="e">
        <f>D$8*C20</f>
        <v>#DIV/0!</v>
      </c>
      <c r="E20" s="17"/>
      <c r="F20" s="36" t="e">
        <f>F$8*C20</f>
        <v>#DIV/0!</v>
      </c>
      <c r="G20" s="34"/>
      <c r="H20" s="13" t="s">
        <v>26</v>
      </c>
      <c r="I20" s="14">
        <v>0</v>
      </c>
      <c r="J20" s="15" t="e">
        <f>I20/I$42</f>
        <v>#DIV/0!</v>
      </c>
      <c r="K20" s="16" t="e">
        <f>K$8*J20</f>
        <v>#DIV/0!</v>
      </c>
      <c r="L20" s="17"/>
      <c r="M20" s="36" t="e">
        <f>M$8*J20</f>
        <v>#DIV/0!</v>
      </c>
      <c r="N20" s="34"/>
      <c r="O20" s="13" t="s">
        <v>26</v>
      </c>
      <c r="P20" s="14">
        <v>0</v>
      </c>
      <c r="Q20" s="15" t="e">
        <f>P20/P$42</f>
        <v>#DIV/0!</v>
      </c>
      <c r="R20" s="16" t="e">
        <f>R$8*Q20</f>
        <v>#DIV/0!</v>
      </c>
      <c r="S20" s="17"/>
      <c r="T20" s="36" t="e">
        <f>T$8*Q20</f>
        <v>#DIV/0!</v>
      </c>
      <c r="V20" s="13" t="s">
        <v>26</v>
      </c>
      <c r="W20" s="14">
        <f>B20+I20+P20</f>
        <v>0</v>
      </c>
      <c r="X20" s="15" t="e">
        <f>W20/W$42</f>
        <v>#DIV/0!</v>
      </c>
      <c r="Y20" s="16" t="e">
        <f>Y$8*X20</f>
        <v>#DIV/0!</v>
      </c>
      <c r="Z20" s="17"/>
      <c r="AA20" s="36" t="e">
        <f>AA$8*X20</f>
        <v>#DIV/0!</v>
      </c>
      <c r="AB20" s="26"/>
    </row>
    <row r="21" spans="1:28" ht="18">
      <c r="A21" s="13" t="s">
        <v>12</v>
      </c>
      <c r="B21" s="14">
        <v>0</v>
      </c>
      <c r="C21" s="15" t="e">
        <f>B21/B$42</f>
        <v>#DIV/0!</v>
      </c>
      <c r="D21" s="16" t="e">
        <f>D$8*C21</f>
        <v>#DIV/0!</v>
      </c>
      <c r="E21" s="17"/>
      <c r="F21" s="36" t="e">
        <f>F$8*C21</f>
        <v>#DIV/0!</v>
      </c>
      <c r="G21" s="34"/>
      <c r="H21" s="13" t="s">
        <v>12</v>
      </c>
      <c r="I21" s="14">
        <v>0</v>
      </c>
      <c r="J21" s="15" t="e">
        <f>I21/I$42</f>
        <v>#DIV/0!</v>
      </c>
      <c r="K21" s="16" t="e">
        <f>K$8*J21</f>
        <v>#DIV/0!</v>
      </c>
      <c r="L21" s="17"/>
      <c r="M21" s="36" t="e">
        <f>M$8*J21</f>
        <v>#DIV/0!</v>
      </c>
      <c r="N21" s="34"/>
      <c r="O21" s="13" t="s">
        <v>12</v>
      </c>
      <c r="P21" s="14">
        <v>0</v>
      </c>
      <c r="Q21" s="15" t="e">
        <f>P21/P$42</f>
        <v>#DIV/0!</v>
      </c>
      <c r="R21" s="16" t="e">
        <f>R$8*Q21</f>
        <v>#DIV/0!</v>
      </c>
      <c r="S21" s="17"/>
      <c r="T21" s="36" t="e">
        <f>T$8*Q21</f>
        <v>#DIV/0!</v>
      </c>
      <c r="V21" s="13" t="s">
        <v>12</v>
      </c>
      <c r="W21" s="14">
        <f>B21+I21+P21</f>
        <v>0</v>
      </c>
      <c r="X21" s="15" t="e">
        <f>W21/W$42</f>
        <v>#DIV/0!</v>
      </c>
      <c r="Y21" s="16" t="e">
        <f>Y$8*X21</f>
        <v>#DIV/0!</v>
      </c>
      <c r="Z21" s="17"/>
      <c r="AA21" s="36" t="e">
        <f>AA$8*X21</f>
        <v>#DIV/0!</v>
      </c>
      <c r="AB21" s="26"/>
    </row>
    <row r="22" spans="1:28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  <c r="AB22" s="26"/>
    </row>
    <row r="23" spans="1:28" ht="31.5">
      <c r="A23" s="23" t="s">
        <v>31</v>
      </c>
      <c r="B23" s="14">
        <f>SUM(B20:B22)</f>
        <v>0</v>
      </c>
      <c r="C23" s="15" t="e">
        <f>SUM(C20:C22)</f>
        <v>#DIV/0!</v>
      </c>
      <c r="D23" s="16"/>
      <c r="E23" s="21" t="e">
        <f>D$8*C23</f>
        <v>#DIV/0!</v>
      </c>
      <c r="F23" s="21" t="e">
        <f>F$8*C23</f>
        <v>#DIV/0!</v>
      </c>
      <c r="G23" s="34"/>
      <c r="H23" s="23" t="s">
        <v>31</v>
      </c>
      <c r="I23" s="14">
        <f>SUM(I20:I22)</f>
        <v>0</v>
      </c>
      <c r="J23" s="15" t="e">
        <f>SUM(J20:J22)</f>
        <v>#DIV/0!</v>
      </c>
      <c r="K23" s="16"/>
      <c r="L23" s="21" t="e">
        <f>K$8*J23</f>
        <v>#DIV/0!</v>
      </c>
      <c r="M23" s="21" t="e">
        <f>M$8*J23</f>
        <v>#DIV/0!</v>
      </c>
      <c r="N23" s="34"/>
      <c r="O23" s="23" t="s">
        <v>31</v>
      </c>
      <c r="P23" s="14">
        <f>SUM(P20:P22)</f>
        <v>0</v>
      </c>
      <c r="Q23" s="15" t="e">
        <f>SUM(Q20:Q22)</f>
        <v>#DIV/0!</v>
      </c>
      <c r="R23" s="16"/>
      <c r="S23" s="21" t="e">
        <f>R$8*Q23</f>
        <v>#DIV/0!</v>
      </c>
      <c r="T23" s="21" t="e">
        <f>T$8*Q23</f>
        <v>#DIV/0!</v>
      </c>
      <c r="V23" s="23" t="s">
        <v>31</v>
      </c>
      <c r="W23" s="14">
        <f>SUM(W20:W22)</f>
        <v>0</v>
      </c>
      <c r="X23" s="15" t="e">
        <f>SUM(X20:X22)</f>
        <v>#DIV/0!</v>
      </c>
      <c r="Y23" s="16"/>
      <c r="Z23" s="21" t="e">
        <f>Y$8*X23</f>
        <v>#DIV/0!</v>
      </c>
      <c r="AA23" s="21" t="e">
        <f>AA$8*X23</f>
        <v>#DIV/0!</v>
      </c>
      <c r="AB23" s="26"/>
    </row>
    <row r="24" spans="1:28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  <c r="AB24" s="26"/>
    </row>
    <row r="25" spans="1:28" ht="18">
      <c r="A25" s="13" t="s">
        <v>13</v>
      </c>
      <c r="B25" s="14">
        <v>0</v>
      </c>
      <c r="C25" s="15" t="e">
        <f aca="true" t="shared" si="9" ref="C25:C31">B25/B$42</f>
        <v>#DIV/0!</v>
      </c>
      <c r="D25" s="16" t="e">
        <f aca="true" t="shared" si="10" ref="D25:D31">D$8*C25</f>
        <v>#DIV/0!</v>
      </c>
      <c r="E25" s="17"/>
      <c r="F25" s="36" t="e">
        <f>F$8*C25</f>
        <v>#DIV/0!</v>
      </c>
      <c r="G25" s="34"/>
      <c r="H25" s="13" t="s">
        <v>13</v>
      </c>
      <c r="I25" s="14">
        <v>0</v>
      </c>
      <c r="J25" s="15" t="e">
        <f aca="true" t="shared" si="11" ref="J25:J31">I25/I$42</f>
        <v>#DIV/0!</v>
      </c>
      <c r="K25" s="16" t="e">
        <f aca="true" t="shared" si="12" ref="K25:K31">K$8*J25</f>
        <v>#DIV/0!</v>
      </c>
      <c r="L25" s="17"/>
      <c r="M25" s="36" t="e">
        <f>M$8*J25</f>
        <v>#DIV/0!</v>
      </c>
      <c r="N25" s="34"/>
      <c r="O25" s="13" t="s">
        <v>13</v>
      </c>
      <c r="P25" s="14">
        <v>0</v>
      </c>
      <c r="Q25" s="15" t="e">
        <f aca="true" t="shared" si="13" ref="Q25:Q31">P25/P$42</f>
        <v>#DIV/0!</v>
      </c>
      <c r="R25" s="16" t="e">
        <f aca="true" t="shared" si="14" ref="R25:R31">R$8*Q25</f>
        <v>#DIV/0!</v>
      </c>
      <c r="S25" s="17"/>
      <c r="T25" s="36" t="e">
        <f>T$8*Q25</f>
        <v>#DIV/0!</v>
      </c>
      <c r="V25" s="13" t="s">
        <v>13</v>
      </c>
      <c r="W25" s="14">
        <f>B25+I25+P25</f>
        <v>0</v>
      </c>
      <c r="X25" s="15" t="e">
        <f aca="true" t="shared" si="15" ref="X25:X31">W25/W$42</f>
        <v>#DIV/0!</v>
      </c>
      <c r="Y25" s="16" t="e">
        <f aca="true" t="shared" si="16" ref="Y25:Y31">Y$8*X25</f>
        <v>#DIV/0!</v>
      </c>
      <c r="Z25" s="17"/>
      <c r="AA25" s="36" t="e">
        <f>AA$8*X25</f>
        <v>#DIV/0!</v>
      </c>
      <c r="AB25" s="26"/>
    </row>
    <row r="26" spans="1:28" ht="18">
      <c r="A26" s="13" t="s">
        <v>25</v>
      </c>
      <c r="B26" s="14">
        <v>0</v>
      </c>
      <c r="C26" s="15" t="e">
        <f t="shared" si="9"/>
        <v>#DIV/0!</v>
      </c>
      <c r="D26" s="16" t="e">
        <f t="shared" si="10"/>
        <v>#DIV/0!</v>
      </c>
      <c r="E26" s="17"/>
      <c r="F26" s="36" t="e">
        <f aca="true" t="shared" si="17" ref="F26:F31">F$8*C26</f>
        <v>#DIV/0!</v>
      </c>
      <c r="G26" s="34"/>
      <c r="H26" s="13" t="s">
        <v>25</v>
      </c>
      <c r="I26" s="14">
        <v>0</v>
      </c>
      <c r="J26" s="15" t="e">
        <f t="shared" si="11"/>
        <v>#DIV/0!</v>
      </c>
      <c r="K26" s="16" t="e">
        <f t="shared" si="12"/>
        <v>#DIV/0!</v>
      </c>
      <c r="L26" s="17"/>
      <c r="M26" s="36" t="e">
        <f aca="true" t="shared" si="18" ref="M26:M31">M$8*J26</f>
        <v>#DIV/0!</v>
      </c>
      <c r="N26" s="34"/>
      <c r="O26" s="13" t="s">
        <v>25</v>
      </c>
      <c r="P26" s="14">
        <v>0</v>
      </c>
      <c r="Q26" s="15" t="e">
        <f t="shared" si="13"/>
        <v>#DIV/0!</v>
      </c>
      <c r="R26" s="16" t="e">
        <f t="shared" si="14"/>
        <v>#DIV/0!</v>
      </c>
      <c r="S26" s="17"/>
      <c r="T26" s="36" t="e">
        <f aca="true" t="shared" si="19" ref="T26:T31">T$8*Q26</f>
        <v>#DIV/0!</v>
      </c>
      <c r="V26" s="13" t="s">
        <v>25</v>
      </c>
      <c r="W26" s="14">
        <f aca="true" t="shared" si="20" ref="W26:W31">B26+I26+P26</f>
        <v>0</v>
      </c>
      <c r="X26" s="15" t="e">
        <f t="shared" si="15"/>
        <v>#DIV/0!</v>
      </c>
      <c r="Y26" s="16" t="e">
        <f t="shared" si="16"/>
        <v>#DIV/0!</v>
      </c>
      <c r="Z26" s="17"/>
      <c r="AA26" s="36" t="e">
        <f aca="true" t="shared" si="21" ref="AA26:AA31">AA$8*X26</f>
        <v>#DIV/0!</v>
      </c>
      <c r="AB26" s="26"/>
    </row>
    <row r="27" spans="1:28" ht="18">
      <c r="A27" s="13" t="s">
        <v>14</v>
      </c>
      <c r="B27" s="14">
        <v>0</v>
      </c>
      <c r="C27" s="15" t="e">
        <f t="shared" si="9"/>
        <v>#DIV/0!</v>
      </c>
      <c r="D27" s="16" t="e">
        <f t="shared" si="10"/>
        <v>#DIV/0!</v>
      </c>
      <c r="E27" s="17"/>
      <c r="F27" s="36" t="e">
        <f t="shared" si="17"/>
        <v>#DIV/0!</v>
      </c>
      <c r="G27" s="34"/>
      <c r="H27" s="13" t="s">
        <v>14</v>
      </c>
      <c r="I27" s="14">
        <v>0</v>
      </c>
      <c r="J27" s="15" t="e">
        <f t="shared" si="11"/>
        <v>#DIV/0!</v>
      </c>
      <c r="K27" s="16" t="e">
        <f t="shared" si="12"/>
        <v>#DIV/0!</v>
      </c>
      <c r="L27" s="17"/>
      <c r="M27" s="36" t="e">
        <f t="shared" si="18"/>
        <v>#DIV/0!</v>
      </c>
      <c r="N27" s="34"/>
      <c r="O27" s="13" t="s">
        <v>14</v>
      </c>
      <c r="P27" s="14">
        <v>0</v>
      </c>
      <c r="Q27" s="15" t="e">
        <f t="shared" si="13"/>
        <v>#DIV/0!</v>
      </c>
      <c r="R27" s="16" t="e">
        <f t="shared" si="14"/>
        <v>#DIV/0!</v>
      </c>
      <c r="S27" s="17"/>
      <c r="T27" s="36" t="e">
        <f t="shared" si="19"/>
        <v>#DIV/0!</v>
      </c>
      <c r="V27" s="13" t="s">
        <v>14</v>
      </c>
      <c r="W27" s="14">
        <f t="shared" si="20"/>
        <v>0</v>
      </c>
      <c r="X27" s="15" t="e">
        <f t="shared" si="15"/>
        <v>#DIV/0!</v>
      </c>
      <c r="Y27" s="16" t="e">
        <f t="shared" si="16"/>
        <v>#DIV/0!</v>
      </c>
      <c r="Z27" s="17"/>
      <c r="AA27" s="36" t="e">
        <f t="shared" si="21"/>
        <v>#DIV/0!</v>
      </c>
      <c r="AB27" s="26"/>
    </row>
    <row r="28" spans="1:28" ht="18">
      <c r="A28" s="13" t="s">
        <v>15</v>
      </c>
      <c r="B28" s="14">
        <v>0</v>
      </c>
      <c r="C28" s="15" t="e">
        <f t="shared" si="9"/>
        <v>#DIV/0!</v>
      </c>
      <c r="D28" s="16" t="e">
        <f t="shared" si="10"/>
        <v>#DIV/0!</v>
      </c>
      <c r="E28" s="17"/>
      <c r="F28" s="36" t="e">
        <f t="shared" si="17"/>
        <v>#DIV/0!</v>
      </c>
      <c r="G28" s="34"/>
      <c r="H28" s="13" t="s">
        <v>15</v>
      </c>
      <c r="I28" s="14">
        <v>0</v>
      </c>
      <c r="J28" s="15" t="e">
        <f t="shared" si="11"/>
        <v>#DIV/0!</v>
      </c>
      <c r="K28" s="16" t="e">
        <f t="shared" si="12"/>
        <v>#DIV/0!</v>
      </c>
      <c r="L28" s="17"/>
      <c r="M28" s="36" t="e">
        <f t="shared" si="18"/>
        <v>#DIV/0!</v>
      </c>
      <c r="N28" s="34"/>
      <c r="O28" s="13" t="s">
        <v>15</v>
      </c>
      <c r="P28" s="14">
        <v>0</v>
      </c>
      <c r="Q28" s="15" t="e">
        <f t="shared" si="13"/>
        <v>#DIV/0!</v>
      </c>
      <c r="R28" s="16" t="e">
        <f t="shared" si="14"/>
        <v>#DIV/0!</v>
      </c>
      <c r="S28" s="17"/>
      <c r="T28" s="36" t="e">
        <f t="shared" si="19"/>
        <v>#DIV/0!</v>
      </c>
      <c r="V28" s="13" t="s">
        <v>15</v>
      </c>
      <c r="W28" s="14">
        <f t="shared" si="20"/>
        <v>0</v>
      </c>
      <c r="X28" s="15" t="e">
        <f t="shared" si="15"/>
        <v>#DIV/0!</v>
      </c>
      <c r="Y28" s="16" t="e">
        <f t="shared" si="16"/>
        <v>#DIV/0!</v>
      </c>
      <c r="Z28" s="17"/>
      <c r="AA28" s="36" t="e">
        <f t="shared" si="21"/>
        <v>#DIV/0!</v>
      </c>
      <c r="AB28" s="26"/>
    </row>
    <row r="29" spans="1:28" ht="18">
      <c r="A29" s="13" t="s">
        <v>16</v>
      </c>
      <c r="B29" s="14">
        <v>0</v>
      </c>
      <c r="C29" s="15" t="e">
        <f t="shared" si="9"/>
        <v>#DIV/0!</v>
      </c>
      <c r="D29" s="16" t="e">
        <f t="shared" si="10"/>
        <v>#DIV/0!</v>
      </c>
      <c r="E29" s="17"/>
      <c r="F29" s="36" t="e">
        <f t="shared" si="17"/>
        <v>#DIV/0!</v>
      </c>
      <c r="G29" s="34"/>
      <c r="H29" s="13" t="s">
        <v>16</v>
      </c>
      <c r="I29" s="14">
        <v>0</v>
      </c>
      <c r="J29" s="15" t="e">
        <f t="shared" si="11"/>
        <v>#DIV/0!</v>
      </c>
      <c r="K29" s="16" t="e">
        <f t="shared" si="12"/>
        <v>#DIV/0!</v>
      </c>
      <c r="L29" s="17"/>
      <c r="M29" s="36" t="e">
        <f t="shared" si="18"/>
        <v>#DIV/0!</v>
      </c>
      <c r="N29" s="34"/>
      <c r="O29" s="13" t="s">
        <v>16</v>
      </c>
      <c r="P29" s="14">
        <v>0</v>
      </c>
      <c r="Q29" s="15" t="e">
        <f t="shared" si="13"/>
        <v>#DIV/0!</v>
      </c>
      <c r="R29" s="16" t="e">
        <f t="shared" si="14"/>
        <v>#DIV/0!</v>
      </c>
      <c r="S29" s="17"/>
      <c r="T29" s="36" t="e">
        <f t="shared" si="19"/>
        <v>#DIV/0!</v>
      </c>
      <c r="V29" s="13" t="s">
        <v>16</v>
      </c>
      <c r="W29" s="14">
        <f t="shared" si="20"/>
        <v>0</v>
      </c>
      <c r="X29" s="15" t="e">
        <f t="shared" si="15"/>
        <v>#DIV/0!</v>
      </c>
      <c r="Y29" s="16" t="e">
        <f t="shared" si="16"/>
        <v>#DIV/0!</v>
      </c>
      <c r="Z29" s="17"/>
      <c r="AA29" s="36" t="e">
        <f t="shared" si="21"/>
        <v>#DIV/0!</v>
      </c>
      <c r="AB29" s="26"/>
    </row>
    <row r="30" spans="1:28" ht="18">
      <c r="A30" s="13" t="s">
        <v>17</v>
      </c>
      <c r="B30" s="14">
        <v>0</v>
      </c>
      <c r="C30" s="15" t="e">
        <f t="shared" si="9"/>
        <v>#DIV/0!</v>
      </c>
      <c r="D30" s="16" t="e">
        <f t="shared" si="10"/>
        <v>#DIV/0!</v>
      </c>
      <c r="E30" s="17"/>
      <c r="F30" s="36" t="e">
        <f t="shared" si="17"/>
        <v>#DIV/0!</v>
      </c>
      <c r="G30" s="34"/>
      <c r="H30" s="13" t="s">
        <v>17</v>
      </c>
      <c r="I30" s="14">
        <v>0</v>
      </c>
      <c r="J30" s="15" t="e">
        <f t="shared" si="11"/>
        <v>#DIV/0!</v>
      </c>
      <c r="K30" s="16" t="e">
        <f t="shared" si="12"/>
        <v>#DIV/0!</v>
      </c>
      <c r="L30" s="17"/>
      <c r="M30" s="36" t="e">
        <f t="shared" si="18"/>
        <v>#DIV/0!</v>
      </c>
      <c r="N30" s="34"/>
      <c r="O30" s="13" t="s">
        <v>17</v>
      </c>
      <c r="P30" s="14">
        <v>0</v>
      </c>
      <c r="Q30" s="15" t="e">
        <f t="shared" si="13"/>
        <v>#DIV/0!</v>
      </c>
      <c r="R30" s="16" t="e">
        <f t="shared" si="14"/>
        <v>#DIV/0!</v>
      </c>
      <c r="S30" s="17"/>
      <c r="T30" s="36" t="e">
        <f t="shared" si="19"/>
        <v>#DIV/0!</v>
      </c>
      <c r="V30" s="13" t="s">
        <v>17</v>
      </c>
      <c r="W30" s="14">
        <f t="shared" si="20"/>
        <v>0</v>
      </c>
      <c r="X30" s="15" t="e">
        <f t="shared" si="15"/>
        <v>#DIV/0!</v>
      </c>
      <c r="Y30" s="16" t="e">
        <f t="shared" si="16"/>
        <v>#DIV/0!</v>
      </c>
      <c r="Z30" s="17"/>
      <c r="AA30" s="36" t="e">
        <f t="shared" si="21"/>
        <v>#DIV/0!</v>
      </c>
      <c r="AB30" s="26"/>
    </row>
    <row r="31" spans="1:28" ht="18">
      <c r="A31" s="13" t="s">
        <v>18</v>
      </c>
      <c r="B31" s="14">
        <v>0</v>
      </c>
      <c r="C31" s="15" t="e">
        <f t="shared" si="9"/>
        <v>#DIV/0!</v>
      </c>
      <c r="D31" s="16" t="e">
        <f t="shared" si="10"/>
        <v>#DIV/0!</v>
      </c>
      <c r="E31" s="17"/>
      <c r="F31" s="36" t="e">
        <f t="shared" si="17"/>
        <v>#DIV/0!</v>
      </c>
      <c r="G31" s="34"/>
      <c r="H31" s="13" t="s">
        <v>18</v>
      </c>
      <c r="I31" s="14">
        <v>0</v>
      </c>
      <c r="J31" s="15" t="e">
        <f t="shared" si="11"/>
        <v>#DIV/0!</v>
      </c>
      <c r="K31" s="16" t="e">
        <f t="shared" si="12"/>
        <v>#DIV/0!</v>
      </c>
      <c r="L31" s="17"/>
      <c r="M31" s="36" t="e">
        <f t="shared" si="18"/>
        <v>#DIV/0!</v>
      </c>
      <c r="N31" s="34"/>
      <c r="O31" s="13" t="s">
        <v>18</v>
      </c>
      <c r="P31" s="14">
        <v>0</v>
      </c>
      <c r="Q31" s="15" t="e">
        <f t="shared" si="13"/>
        <v>#DIV/0!</v>
      </c>
      <c r="R31" s="16" t="e">
        <f t="shared" si="14"/>
        <v>#DIV/0!</v>
      </c>
      <c r="S31" s="17"/>
      <c r="T31" s="36" t="e">
        <f t="shared" si="19"/>
        <v>#DIV/0!</v>
      </c>
      <c r="V31" s="13" t="s">
        <v>18</v>
      </c>
      <c r="W31" s="14">
        <f t="shared" si="20"/>
        <v>0</v>
      </c>
      <c r="X31" s="15" t="e">
        <f t="shared" si="15"/>
        <v>#DIV/0!</v>
      </c>
      <c r="Y31" s="16" t="e">
        <f t="shared" si="16"/>
        <v>#DIV/0!</v>
      </c>
      <c r="Z31" s="17"/>
      <c r="AA31" s="36" t="e">
        <f t="shared" si="21"/>
        <v>#DIV/0!</v>
      </c>
      <c r="AB31" s="26"/>
    </row>
    <row r="32" spans="1:28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  <c r="AB32" s="26"/>
    </row>
    <row r="33" spans="1:28" ht="18">
      <c r="A33" s="24" t="s">
        <v>19</v>
      </c>
      <c r="B33" s="14">
        <f>SUM(B25:B32)</f>
        <v>0</v>
      </c>
      <c r="C33" s="15" t="e">
        <f>SUM(C25:C32)</f>
        <v>#DIV/0!</v>
      </c>
      <c r="D33" s="16"/>
      <c r="E33" s="21" t="e">
        <f>D$8*C33</f>
        <v>#DIV/0!</v>
      </c>
      <c r="F33" s="21" t="e">
        <f>F$8*C33</f>
        <v>#DIV/0!</v>
      </c>
      <c r="G33" s="34"/>
      <c r="H33" s="24" t="s">
        <v>19</v>
      </c>
      <c r="I33" s="14">
        <f>SUM(I25:I32)</f>
        <v>0</v>
      </c>
      <c r="J33" s="15" t="e">
        <f>SUM(J25:J32)</f>
        <v>#DIV/0!</v>
      </c>
      <c r="K33" s="16"/>
      <c r="L33" s="21" t="e">
        <f>K$8*J33</f>
        <v>#DIV/0!</v>
      </c>
      <c r="M33" s="21" t="e">
        <f>M$8*J33</f>
        <v>#DIV/0!</v>
      </c>
      <c r="N33" s="34"/>
      <c r="O33" s="24" t="s">
        <v>19</v>
      </c>
      <c r="P33" s="14">
        <f>SUM(P25:P32)</f>
        <v>0</v>
      </c>
      <c r="Q33" s="15" t="e">
        <f>SUM(Q25:Q32)</f>
        <v>#DIV/0!</v>
      </c>
      <c r="R33" s="16"/>
      <c r="S33" s="21" t="e">
        <f>R$8*Q33</f>
        <v>#DIV/0!</v>
      </c>
      <c r="T33" s="21" t="e">
        <f>T$8*Q33</f>
        <v>#DIV/0!</v>
      </c>
      <c r="V33" s="24" t="s">
        <v>19</v>
      </c>
      <c r="W33" s="14">
        <f>SUM(W25:W32)</f>
        <v>0</v>
      </c>
      <c r="X33" s="15" t="e">
        <f>SUM(X25:X32)</f>
        <v>#DIV/0!</v>
      </c>
      <c r="Y33" s="16"/>
      <c r="Z33" s="21" t="e">
        <f>Y$8*X33</f>
        <v>#DIV/0!</v>
      </c>
      <c r="AA33" s="21" t="e">
        <f>AA$8*X33</f>
        <v>#DIV/0!</v>
      </c>
      <c r="AB33" s="26"/>
    </row>
    <row r="34" spans="1:28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  <c r="AB34" s="26"/>
    </row>
    <row r="35" spans="1:28" ht="18">
      <c r="A35" s="13" t="s">
        <v>20</v>
      </c>
      <c r="B35" s="14">
        <v>0</v>
      </c>
      <c r="C35" s="15" t="e">
        <f>B35/B$42</f>
        <v>#DIV/0!</v>
      </c>
      <c r="D35" s="16" t="e">
        <f>D$8*C35</f>
        <v>#DIV/0!</v>
      </c>
      <c r="E35" s="17"/>
      <c r="F35" s="16"/>
      <c r="G35" s="34"/>
      <c r="H35" s="13" t="s">
        <v>20</v>
      </c>
      <c r="I35" s="14">
        <v>0</v>
      </c>
      <c r="J35" s="15" t="e">
        <f>I35/I$42</f>
        <v>#DIV/0!</v>
      </c>
      <c r="K35" s="16" t="e">
        <f>K$8*J35</f>
        <v>#DIV/0!</v>
      </c>
      <c r="L35" s="17"/>
      <c r="M35" s="16"/>
      <c r="N35" s="34"/>
      <c r="O35" s="13" t="s">
        <v>20</v>
      </c>
      <c r="P35" s="14">
        <v>0</v>
      </c>
      <c r="Q35" s="15" t="e">
        <f>P35/P$42</f>
        <v>#DIV/0!</v>
      </c>
      <c r="R35" s="16" t="e">
        <f>R$8*Q35</f>
        <v>#DIV/0!</v>
      </c>
      <c r="S35" s="17"/>
      <c r="T35" s="16"/>
      <c r="V35" s="13" t="s">
        <v>20</v>
      </c>
      <c r="W35" s="14">
        <f>B35+I35+P35</f>
        <v>0</v>
      </c>
      <c r="X35" s="15" t="e">
        <f>W35/W$42</f>
        <v>#DIV/0!</v>
      </c>
      <c r="Y35" s="16" t="e">
        <f>Y$8*X35</f>
        <v>#DIV/0!</v>
      </c>
      <c r="Z35" s="17"/>
      <c r="AA35" s="16"/>
      <c r="AB35" s="26"/>
    </row>
    <row r="36" spans="1:28" ht="18">
      <c r="A36" s="13" t="s">
        <v>21</v>
      </c>
      <c r="B36" s="14">
        <v>0</v>
      </c>
      <c r="C36" s="15" t="e">
        <f>B36/B$42</f>
        <v>#DIV/0!</v>
      </c>
      <c r="D36" s="16" t="e">
        <f>D$8*C36</f>
        <v>#DIV/0!</v>
      </c>
      <c r="E36" s="17"/>
      <c r="F36" s="36" t="e">
        <f>F$8*C36</f>
        <v>#DIV/0!</v>
      </c>
      <c r="G36" s="34"/>
      <c r="H36" s="13" t="s">
        <v>21</v>
      </c>
      <c r="I36" s="14">
        <v>0</v>
      </c>
      <c r="J36" s="15" t="e">
        <f>I36/I$42</f>
        <v>#DIV/0!</v>
      </c>
      <c r="K36" s="16" t="e">
        <f>K$8*J36</f>
        <v>#DIV/0!</v>
      </c>
      <c r="L36" s="17"/>
      <c r="M36" s="36" t="e">
        <f>M$8*J36</f>
        <v>#DIV/0!</v>
      </c>
      <c r="N36" s="34"/>
      <c r="O36" s="13" t="s">
        <v>21</v>
      </c>
      <c r="P36" s="14">
        <v>0</v>
      </c>
      <c r="Q36" s="15" t="e">
        <f>P36/P$42</f>
        <v>#DIV/0!</v>
      </c>
      <c r="R36" s="16" t="e">
        <f>R$8*Q36</f>
        <v>#DIV/0!</v>
      </c>
      <c r="S36" s="17"/>
      <c r="T36" s="36" t="e">
        <f>T$8*Q36</f>
        <v>#DIV/0!</v>
      </c>
      <c r="V36" s="13" t="s">
        <v>21</v>
      </c>
      <c r="W36" s="14">
        <f>B36+I36+P36</f>
        <v>0</v>
      </c>
      <c r="X36" s="15" t="e">
        <f>W36/W$42</f>
        <v>#DIV/0!</v>
      </c>
      <c r="Y36" s="16" t="e">
        <f>Y$8*X36</f>
        <v>#DIV/0!</v>
      </c>
      <c r="Z36" s="17"/>
      <c r="AA36" s="36" t="e">
        <f>AA$8*X36</f>
        <v>#DIV/0!</v>
      </c>
      <c r="AB36" s="26"/>
    </row>
    <row r="37" spans="1:28" ht="18">
      <c r="A37" s="13" t="s">
        <v>22</v>
      </c>
      <c r="B37" s="14">
        <v>0</v>
      </c>
      <c r="C37" s="15" t="e">
        <f>B37/B$42</f>
        <v>#DIV/0!</v>
      </c>
      <c r="D37" s="16" t="e">
        <f>D$8*C37</f>
        <v>#DIV/0!</v>
      </c>
      <c r="E37" s="17"/>
      <c r="F37" s="36" t="e">
        <f>F$8*C37</f>
        <v>#DIV/0!</v>
      </c>
      <c r="G37" s="34"/>
      <c r="H37" s="13" t="s">
        <v>22</v>
      </c>
      <c r="I37" s="14">
        <v>0</v>
      </c>
      <c r="J37" s="15" t="e">
        <f>I37/I$42</f>
        <v>#DIV/0!</v>
      </c>
      <c r="K37" s="16" t="e">
        <f>K$8*J37</f>
        <v>#DIV/0!</v>
      </c>
      <c r="L37" s="17"/>
      <c r="M37" s="36" t="e">
        <f>M$8*J37</f>
        <v>#DIV/0!</v>
      </c>
      <c r="N37" s="34"/>
      <c r="O37" s="13" t="s">
        <v>22</v>
      </c>
      <c r="P37" s="14">
        <v>0</v>
      </c>
      <c r="Q37" s="15" t="e">
        <f>P37/P$42</f>
        <v>#DIV/0!</v>
      </c>
      <c r="R37" s="16" t="e">
        <f>R$8*Q37</f>
        <v>#DIV/0!</v>
      </c>
      <c r="S37" s="17"/>
      <c r="T37" s="36" t="e">
        <f>T$8*Q37</f>
        <v>#DIV/0!</v>
      </c>
      <c r="V37" s="13" t="s">
        <v>22</v>
      </c>
      <c r="W37" s="14">
        <f>B37+I37+P37</f>
        <v>0</v>
      </c>
      <c r="X37" s="15" t="e">
        <f>W37/W$42</f>
        <v>#DIV/0!</v>
      </c>
      <c r="Y37" s="16" t="e">
        <f>Y$8*X37</f>
        <v>#DIV/0!</v>
      </c>
      <c r="Z37" s="17"/>
      <c r="AA37" s="36" t="e">
        <f>AA$8*X37</f>
        <v>#DIV/0!</v>
      </c>
      <c r="AB37" s="26"/>
    </row>
    <row r="38" spans="1:28" ht="18">
      <c r="A38" s="13" t="s">
        <v>23</v>
      </c>
      <c r="B38" s="14">
        <v>0</v>
      </c>
      <c r="C38" s="15" t="e">
        <f>B38/B$42</f>
        <v>#DIV/0!</v>
      </c>
      <c r="D38" s="16" t="e">
        <f>D$8*C38</f>
        <v>#DIV/0!</v>
      </c>
      <c r="E38" s="17"/>
      <c r="F38" s="16"/>
      <c r="G38" s="34"/>
      <c r="H38" s="13" t="s">
        <v>23</v>
      </c>
      <c r="I38" s="14">
        <v>0</v>
      </c>
      <c r="J38" s="15" t="e">
        <f>I38/I$42</f>
        <v>#DIV/0!</v>
      </c>
      <c r="K38" s="16" t="e">
        <f>K$8*J38</f>
        <v>#DIV/0!</v>
      </c>
      <c r="L38" s="17"/>
      <c r="M38" s="16"/>
      <c r="N38" s="34"/>
      <c r="O38" s="13" t="s">
        <v>23</v>
      </c>
      <c r="P38" s="14">
        <v>0</v>
      </c>
      <c r="Q38" s="15" t="e">
        <f>P38/P$42</f>
        <v>#DIV/0!</v>
      </c>
      <c r="R38" s="16" t="e">
        <f>R$8*Q38</f>
        <v>#DIV/0!</v>
      </c>
      <c r="S38" s="17"/>
      <c r="T38" s="16"/>
      <c r="V38" s="13" t="s">
        <v>23</v>
      </c>
      <c r="W38" s="14">
        <f>B38+I38+P38</f>
        <v>0</v>
      </c>
      <c r="X38" s="15" t="e">
        <f>W38/W$42</f>
        <v>#DIV/0!</v>
      </c>
      <c r="Y38" s="16" t="e">
        <f>Y$8*X38</f>
        <v>#DIV/0!</v>
      </c>
      <c r="Z38" s="17"/>
      <c r="AA38" s="16"/>
      <c r="AB38" s="26"/>
    </row>
    <row r="39" spans="1:28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  <c r="AB39" s="26"/>
    </row>
    <row r="40" spans="1:28" ht="18">
      <c r="A40" s="24" t="s">
        <v>24</v>
      </c>
      <c r="B40" s="14">
        <f>SUM(B35:B39)</f>
        <v>0</v>
      </c>
      <c r="C40" s="15" t="e">
        <f>SUM(C35:C39)</f>
        <v>#DIV/0!</v>
      </c>
      <c r="D40" s="17"/>
      <c r="E40" s="21" t="e">
        <f>D$8*C40</f>
        <v>#DIV/0!</v>
      </c>
      <c r="F40" s="21" t="e">
        <f>F$8*C40</f>
        <v>#DIV/0!</v>
      </c>
      <c r="G40" s="34"/>
      <c r="H40" s="24" t="s">
        <v>24</v>
      </c>
      <c r="I40" s="14">
        <f>SUM(I35:I39)</f>
        <v>0</v>
      </c>
      <c r="J40" s="15" t="e">
        <f>SUM(J35:J39)</f>
        <v>#DIV/0!</v>
      </c>
      <c r="K40" s="17"/>
      <c r="L40" s="21" t="e">
        <f>K$8*J40</f>
        <v>#DIV/0!</v>
      </c>
      <c r="M40" s="21" t="e">
        <f>M$8*J40</f>
        <v>#DIV/0!</v>
      </c>
      <c r="N40" s="34"/>
      <c r="O40" s="24" t="s">
        <v>24</v>
      </c>
      <c r="P40" s="14">
        <f>SUM(P35:P39)</f>
        <v>0</v>
      </c>
      <c r="Q40" s="15" t="e">
        <f>SUM(Q35:Q39)</f>
        <v>#DIV/0!</v>
      </c>
      <c r="R40" s="17"/>
      <c r="S40" s="21" t="e">
        <f>R$8*Q40</f>
        <v>#DIV/0!</v>
      </c>
      <c r="T40" s="21" t="e">
        <f>T$8*Q40</f>
        <v>#DIV/0!</v>
      </c>
      <c r="V40" s="24" t="s">
        <v>24</v>
      </c>
      <c r="W40" s="14">
        <f>SUM(W35:W39)</f>
        <v>0</v>
      </c>
      <c r="X40" s="15" t="e">
        <f>SUM(X35:X39)</f>
        <v>#DIV/0!</v>
      </c>
      <c r="Y40" s="17"/>
      <c r="Z40" s="21" t="e">
        <f>Y$8*X40</f>
        <v>#DIV/0!</v>
      </c>
      <c r="AA40" s="21" t="e">
        <f>AA$8*X40</f>
        <v>#DIV/0!</v>
      </c>
      <c r="AB40" s="26"/>
    </row>
    <row r="41" spans="1:28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  <c r="AB41" s="26"/>
    </row>
    <row r="42" spans="1:28" ht="15.75">
      <c r="A42" s="25" t="s">
        <v>32</v>
      </c>
      <c r="B42" s="26">
        <f>SUM(B18+B23+B33+B40)</f>
        <v>0</v>
      </c>
      <c r="C42" s="27" t="e">
        <f>C18+C23+C33+C40</f>
        <v>#DIV/0!</v>
      </c>
      <c r="D42" s="28" t="e">
        <f>SUM(D9:D41)</f>
        <v>#DIV/0!</v>
      </c>
      <c r="E42" s="28" t="e">
        <f>SUM(E9:E41)</f>
        <v>#DIV/0!</v>
      </c>
      <c r="F42" s="28" t="e">
        <f>SUM(F18+F23+F33+F40)</f>
        <v>#DIV/0!</v>
      </c>
      <c r="G42" s="34"/>
      <c r="H42" s="25" t="s">
        <v>32</v>
      </c>
      <c r="I42" s="26">
        <f>SUM(I18+I23+I33+I40)</f>
        <v>0</v>
      </c>
      <c r="J42" s="27" t="e">
        <f>J18+J23+J33+J40</f>
        <v>#DIV/0!</v>
      </c>
      <c r="K42" s="28" t="e">
        <f>SUM(K9:K41)</f>
        <v>#DIV/0!</v>
      </c>
      <c r="L42" s="28" t="e">
        <f>SUM(L9:L41)</f>
        <v>#DIV/0!</v>
      </c>
      <c r="M42" s="28" t="e">
        <f>SUM(M18+M23+M33+M40)</f>
        <v>#DIV/0!</v>
      </c>
      <c r="N42" s="34"/>
      <c r="O42" s="25" t="s">
        <v>32</v>
      </c>
      <c r="P42" s="26">
        <f>SUM(P18+P23+P33+P40)</f>
        <v>0</v>
      </c>
      <c r="Q42" s="27" t="e">
        <f>Q18+Q23+Q33+Q40</f>
        <v>#DIV/0!</v>
      </c>
      <c r="R42" s="28" t="e">
        <f>SUM(R9:R41)</f>
        <v>#DIV/0!</v>
      </c>
      <c r="S42" s="28" t="e">
        <f>SUM(S9:S41)</f>
        <v>#DIV/0!</v>
      </c>
      <c r="T42" s="28" t="e">
        <f>SUM(T18+T23+T33+T40)</f>
        <v>#DIV/0!</v>
      </c>
      <c r="V42" s="25" t="s">
        <v>32</v>
      </c>
      <c r="W42" s="26">
        <f>SUM(W40,W33,W23,W18)</f>
        <v>0</v>
      </c>
      <c r="X42" s="27" t="e">
        <f>X18+X23+X33+X40</f>
        <v>#DIV/0!</v>
      </c>
      <c r="Y42" s="28" t="e">
        <f>SUM(Y9:Y41)</f>
        <v>#DIV/0!</v>
      </c>
      <c r="Z42" s="28" t="e">
        <f>SUM(Z9:Z41)</f>
        <v>#DIV/0!</v>
      </c>
      <c r="AA42" s="28" t="e">
        <f>SUM(AA18+AA23+AA33+AA40)</f>
        <v>#DIV/0!</v>
      </c>
      <c r="AB42" s="26"/>
    </row>
    <row r="43" spans="1:28" ht="15.7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  <c r="AB43" s="26"/>
    </row>
    <row r="44" spans="1:28" ht="15.75">
      <c r="A44" s="13" t="s">
        <v>34</v>
      </c>
      <c r="B44" s="31"/>
      <c r="C44" s="31"/>
      <c r="D44" s="31"/>
      <c r="E44" s="28">
        <f>'[1]BP JULY'!$D$7</f>
        <v>3600.5</v>
      </c>
      <c r="F44" s="6"/>
      <c r="G44" s="34"/>
      <c r="H44" s="13" t="s">
        <v>34</v>
      </c>
      <c r="I44" s="31"/>
      <c r="J44" s="31"/>
      <c r="K44" s="31"/>
      <c r="L44" s="28">
        <f>'[1]BP AUG '!$D$7</f>
        <v>3539.7</v>
      </c>
      <c r="M44" s="6"/>
      <c r="N44" s="34"/>
      <c r="O44" s="13" t="s">
        <v>34</v>
      </c>
      <c r="P44" s="31"/>
      <c r="Q44" s="31"/>
      <c r="R44" s="31"/>
      <c r="S44" s="28">
        <f>'[3]BP SEPT'!$D$7</f>
        <v>3262.5099999999998</v>
      </c>
      <c r="T44" s="6"/>
      <c r="V44" s="13" t="s">
        <v>34</v>
      </c>
      <c r="W44" s="31"/>
      <c r="X44" s="31"/>
      <c r="Y44" s="31"/>
      <c r="Z44" s="28">
        <f>E44+L44+S44</f>
        <v>10402.71</v>
      </c>
      <c r="AA44" s="6"/>
      <c r="AB44" s="26"/>
    </row>
    <row r="45" spans="1:28" ht="15.75">
      <c r="A45" s="32" t="s">
        <v>54</v>
      </c>
      <c r="B45" s="28">
        <f>'[1]BP JULY'!$D$6</f>
        <v>2596.8</v>
      </c>
      <c r="C45" s="33"/>
      <c r="D45" s="31"/>
      <c r="E45" s="28"/>
      <c r="F45" s="6"/>
      <c r="G45" s="34"/>
      <c r="H45" s="32" t="s">
        <v>55</v>
      </c>
      <c r="I45" s="28">
        <f>'[1]BP AUG '!$D$6</f>
        <v>2499.95</v>
      </c>
      <c r="J45" s="33"/>
      <c r="K45" s="31"/>
      <c r="L45" s="28"/>
      <c r="M45" s="6"/>
      <c r="N45" s="34"/>
      <c r="O45" s="32" t="s">
        <v>56</v>
      </c>
      <c r="P45" s="28">
        <f>'[3]BP SEPT'!$D$6</f>
        <v>2394.2</v>
      </c>
      <c r="Q45" s="33"/>
      <c r="R45" s="31"/>
      <c r="S45" s="28"/>
      <c r="T45" s="6"/>
      <c r="V45" s="32" t="s">
        <v>60</v>
      </c>
      <c r="W45" s="26">
        <f>B45+I45+P45</f>
        <v>7490.95</v>
      </c>
      <c r="X45" s="33"/>
      <c r="Y45" s="31"/>
      <c r="Z45" s="28"/>
      <c r="AA45" s="6"/>
      <c r="AB45" s="26"/>
    </row>
    <row r="46" ht="15.75">
      <c r="AB46" s="26"/>
    </row>
    <row r="47" spans="22:28" ht="15.75">
      <c r="V47" s="37"/>
      <c r="W47" s="37"/>
      <c r="X47" s="26"/>
      <c r="Y47" s="26"/>
      <c r="Z47" s="26"/>
      <c r="AA47" s="26"/>
      <c r="AB47" s="26"/>
    </row>
    <row r="48" spans="22:28" ht="15.75">
      <c r="V48" s="37"/>
      <c r="W48" s="37"/>
      <c r="X48" s="26"/>
      <c r="Y48" s="26"/>
      <c r="Z48" s="26"/>
      <c r="AA48" s="26"/>
      <c r="AB48" s="26"/>
    </row>
    <row r="49" spans="22:28" ht="15.75">
      <c r="V49" s="26"/>
      <c r="W49" s="26"/>
      <c r="X49" s="26"/>
      <c r="Y49" s="26"/>
      <c r="Z49" s="26"/>
      <c r="AA49" s="26"/>
      <c r="AB49" s="26"/>
    </row>
    <row r="50" spans="22:28" ht="15.75">
      <c r="V50" s="26"/>
      <c r="W50" s="26"/>
      <c r="X50" s="26"/>
      <c r="Y50" s="26"/>
      <c r="Z50" s="26"/>
      <c r="AA50" s="26"/>
      <c r="AB50" s="26"/>
    </row>
    <row r="51" spans="22:28" ht="15.75">
      <c r="V51" s="26"/>
      <c r="W51" s="26"/>
      <c r="X51" s="26"/>
      <c r="Y51" s="26"/>
      <c r="Z51" s="26"/>
      <c r="AA51" s="26"/>
      <c r="AB51" s="26"/>
    </row>
    <row r="52" spans="22:28" ht="15.75">
      <c r="V52" s="26"/>
      <c r="W52" s="26"/>
      <c r="X52" s="26"/>
      <c r="Y52" s="26"/>
      <c r="Z52" s="26"/>
      <c r="AA52" s="26"/>
      <c r="AB52" s="26"/>
    </row>
    <row r="53" spans="22:28" ht="15.75">
      <c r="V53" s="26"/>
      <c r="W53" s="26"/>
      <c r="X53" s="26"/>
      <c r="Y53" s="26"/>
      <c r="Z53" s="26"/>
      <c r="AA53" s="26"/>
      <c r="AB53" s="2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fitToHeight="7" fitToWidth="1" horizontalDpi="600" verticalDpi="600" orientation="portrait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view="pageBreakPreview" zoomScale="75" zoomScaleNormal="75" zoomScaleSheetLayoutView="75" workbookViewId="0" topLeftCell="K1">
      <selection activeCell="P9" sqref="P9:P42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57421875" style="0" customWidth="1"/>
    <col min="22" max="22" width="41.57421875" style="0" customWidth="1"/>
    <col min="23" max="23" width="18.28125" style="0" customWidth="1"/>
    <col min="24" max="27" width="15.8515625" style="0" customWidth="1"/>
  </cols>
  <sheetData>
    <row r="1" spans="1:27" ht="24">
      <c r="A1" s="41" t="s">
        <v>0</v>
      </c>
      <c r="B1" s="41"/>
      <c r="C1" s="41"/>
      <c r="D1" s="2"/>
      <c r="E1" s="2"/>
      <c r="F1" s="2"/>
      <c r="H1" s="41" t="s">
        <v>0</v>
      </c>
      <c r="I1" s="41"/>
      <c r="J1" s="41"/>
      <c r="K1" s="2"/>
      <c r="L1" s="2"/>
      <c r="M1" s="2"/>
      <c r="O1" s="41" t="s">
        <v>0</v>
      </c>
      <c r="P1" s="41"/>
      <c r="Q1" s="41"/>
      <c r="R1" s="2"/>
      <c r="S1" s="2"/>
      <c r="T1" s="2"/>
      <c r="V1" s="41"/>
      <c r="W1" s="41"/>
      <c r="X1" s="41"/>
      <c r="Y1" s="2"/>
      <c r="Z1" s="2"/>
      <c r="AA1" s="2"/>
    </row>
    <row r="2" spans="1:27" ht="24">
      <c r="A2" s="41" t="s">
        <v>1</v>
      </c>
      <c r="B2" s="41"/>
      <c r="C2" s="41"/>
      <c r="D2" s="2"/>
      <c r="E2" s="2"/>
      <c r="F2" s="2"/>
      <c r="H2" s="41" t="s">
        <v>1</v>
      </c>
      <c r="I2" s="41"/>
      <c r="J2" s="41"/>
      <c r="K2" s="2"/>
      <c r="L2" s="2"/>
      <c r="M2" s="2"/>
      <c r="O2" s="41" t="s">
        <v>1</v>
      </c>
      <c r="P2" s="41"/>
      <c r="Q2" s="41"/>
      <c r="R2" s="2"/>
      <c r="S2" s="2"/>
      <c r="T2" s="2"/>
      <c r="V2" s="41"/>
      <c r="W2" s="41"/>
      <c r="X2" s="41"/>
      <c r="Y2" s="2"/>
      <c r="Z2" s="2"/>
      <c r="AA2" s="2"/>
    </row>
    <row r="3" spans="1:27" s="35" customFormat="1" ht="23.25">
      <c r="A3" s="42" t="s">
        <v>65</v>
      </c>
      <c r="B3" s="42"/>
      <c r="C3" s="42"/>
      <c r="D3" s="3"/>
      <c r="E3" s="3"/>
      <c r="F3" s="3"/>
      <c r="H3" s="42" t="s">
        <v>65</v>
      </c>
      <c r="I3" s="42"/>
      <c r="J3" s="42"/>
      <c r="K3" s="3"/>
      <c r="L3" s="3"/>
      <c r="M3" s="3"/>
      <c r="O3" s="42" t="s">
        <v>65</v>
      </c>
      <c r="P3" s="42"/>
      <c r="Q3" s="42"/>
      <c r="R3" s="3"/>
      <c r="S3" s="3"/>
      <c r="T3" s="3"/>
      <c r="V3" s="42" t="s">
        <v>64</v>
      </c>
      <c r="W3" s="42"/>
      <c r="X3" s="42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3" t="s">
        <v>45</v>
      </c>
      <c r="C5" s="43"/>
      <c r="D5" s="43"/>
      <c r="E5" s="5"/>
      <c r="F5" s="5"/>
      <c r="H5" s="4"/>
      <c r="I5" s="43" t="s">
        <v>46</v>
      </c>
      <c r="J5" s="43"/>
      <c r="K5" s="43"/>
      <c r="L5" s="5"/>
      <c r="M5" s="5"/>
      <c r="O5" s="4"/>
      <c r="P5" s="43" t="s">
        <v>47</v>
      </c>
      <c r="Q5" s="43"/>
      <c r="R5" s="43"/>
      <c r="S5" s="5"/>
      <c r="T5" s="5"/>
      <c r="V5" s="4"/>
      <c r="W5" s="43"/>
      <c r="X5" s="43"/>
      <c r="Y5" s="43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U6" s="34"/>
      <c r="V6" s="6"/>
      <c r="W6" s="6"/>
      <c r="X6" s="6"/>
      <c r="Y6" s="6"/>
      <c r="Z6" s="6"/>
      <c r="AA6" s="7"/>
    </row>
    <row r="7" spans="1:27" ht="33.7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U7" s="34"/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'[1]BP OCT'!$D$5</f>
        <v>811.21</v>
      </c>
      <c r="E8" s="11"/>
      <c r="F8" s="39">
        <f>'[1]BP OCT'!$E$50</f>
        <v>17.000200000000003</v>
      </c>
      <c r="G8" s="34"/>
      <c r="H8" s="11"/>
      <c r="I8" s="11"/>
      <c r="J8" s="11"/>
      <c r="K8" s="39">
        <f>'[1]BP NOV'!$D$5</f>
        <v>876.34</v>
      </c>
      <c r="L8" s="11"/>
      <c r="M8" s="39">
        <f>'[1]BP NOV'!$E$47</f>
        <v>13.0788</v>
      </c>
      <c r="N8" s="34"/>
      <c r="O8" s="11"/>
      <c r="P8" s="11"/>
      <c r="Q8" s="11"/>
      <c r="R8" s="39">
        <f>'[1]BP DEC'!$D$5</f>
        <v>543.53</v>
      </c>
      <c r="S8" s="11"/>
      <c r="T8" s="12">
        <v>23.35</v>
      </c>
      <c r="U8" s="34"/>
      <c r="V8" s="11"/>
      <c r="W8" s="11"/>
      <c r="X8" s="11"/>
      <c r="Y8" s="12">
        <f>D8+K8+R8</f>
        <v>2231.08</v>
      </c>
      <c r="Z8" s="11"/>
      <c r="AA8" s="39">
        <f>F8+M8+T8</f>
        <v>53.429</v>
      </c>
    </row>
    <row r="9" spans="1:27" ht="18">
      <c r="A9" s="13" t="s">
        <v>4</v>
      </c>
      <c r="B9" s="14">
        <v>0</v>
      </c>
      <c r="C9" s="15" t="e">
        <f>B9/B$42</f>
        <v>#DIV/0!</v>
      </c>
      <c r="D9" s="16" t="e">
        <f>D$8*C9</f>
        <v>#DIV/0!</v>
      </c>
      <c r="E9" s="17"/>
      <c r="F9" s="16"/>
      <c r="G9" s="34"/>
      <c r="H9" s="13" t="s">
        <v>4</v>
      </c>
      <c r="I9" s="14">
        <v>0</v>
      </c>
      <c r="J9" s="15" t="e">
        <f>I9/I$42</f>
        <v>#DIV/0!</v>
      </c>
      <c r="K9" s="16" t="e">
        <f>K$8*J9</f>
        <v>#DIV/0!</v>
      </c>
      <c r="L9" s="17"/>
      <c r="M9" s="16"/>
      <c r="N9" s="34"/>
      <c r="O9" s="13" t="s">
        <v>4</v>
      </c>
      <c r="P9" s="14">
        <v>0</v>
      </c>
      <c r="Q9" s="15" t="e">
        <f>P9/P$42</f>
        <v>#DIV/0!</v>
      </c>
      <c r="R9" s="16" t="e">
        <f>R$8*Q9</f>
        <v>#DIV/0!</v>
      </c>
      <c r="S9" s="17"/>
      <c r="T9" s="16"/>
      <c r="U9" s="34"/>
      <c r="V9" s="13" t="s">
        <v>4</v>
      </c>
      <c r="W9" s="14">
        <f>SUM(B9+I9+P9)</f>
        <v>0</v>
      </c>
      <c r="X9" s="15" t="e">
        <f>W9/W$42</f>
        <v>#DIV/0!</v>
      </c>
      <c r="Y9" s="16" t="e">
        <f>Y$8*X9</f>
        <v>#DIV/0!</v>
      </c>
      <c r="Z9" s="17"/>
      <c r="AA9" s="16"/>
    </row>
    <row r="10" spans="1:27" ht="18">
      <c r="A10" s="13" t="s">
        <v>5</v>
      </c>
      <c r="B10" s="14">
        <v>0</v>
      </c>
      <c r="C10" s="15" t="e">
        <f aca="true" t="shared" si="0" ref="C10:C16">B10/B$42</f>
        <v>#DIV/0!</v>
      </c>
      <c r="D10" s="16" t="e">
        <f aca="true" t="shared" si="1" ref="D10:D16">D$8*C10</f>
        <v>#DIV/0!</v>
      </c>
      <c r="E10" s="17"/>
      <c r="F10" s="16"/>
      <c r="G10" s="34"/>
      <c r="H10" s="13" t="s">
        <v>5</v>
      </c>
      <c r="I10" s="14">
        <v>0</v>
      </c>
      <c r="J10" s="15" t="e">
        <f aca="true" t="shared" si="2" ref="J10:J16">I10/I$42</f>
        <v>#DIV/0!</v>
      </c>
      <c r="K10" s="16" t="e">
        <f aca="true" t="shared" si="3" ref="K10:K16">K$8*J10</f>
        <v>#DIV/0!</v>
      </c>
      <c r="L10" s="17"/>
      <c r="M10" s="16"/>
      <c r="N10" s="34"/>
      <c r="O10" s="13" t="s">
        <v>5</v>
      </c>
      <c r="P10" s="14">
        <v>0</v>
      </c>
      <c r="Q10" s="15" t="e">
        <f aca="true" t="shared" si="4" ref="Q10:Q16">P10/P$42</f>
        <v>#DIV/0!</v>
      </c>
      <c r="R10" s="16" t="e">
        <f aca="true" t="shared" si="5" ref="R10:R16">R$8*Q10</f>
        <v>#DIV/0!</v>
      </c>
      <c r="S10" s="17"/>
      <c r="T10" s="16"/>
      <c r="U10" s="34"/>
      <c r="V10" s="13" t="s">
        <v>5</v>
      </c>
      <c r="W10" s="14">
        <f aca="true" t="shared" si="6" ref="W10:W18">SUM(B10+I10+P10)</f>
        <v>0</v>
      </c>
      <c r="X10" s="15" t="e">
        <f aca="true" t="shared" si="7" ref="X10:X16">W10/W$42</f>
        <v>#DIV/0!</v>
      </c>
      <c r="Y10" s="16" t="e">
        <f aca="true" t="shared" si="8" ref="Y10:Y16">Y$8*X10</f>
        <v>#DIV/0!</v>
      </c>
      <c r="Z10" s="17"/>
      <c r="AA10" s="16"/>
    </row>
    <row r="11" spans="1:27" ht="18">
      <c r="A11" s="18" t="s">
        <v>6</v>
      </c>
      <c r="B11" s="14">
        <v>0</v>
      </c>
      <c r="C11" s="15" t="e">
        <f t="shared" si="0"/>
        <v>#DIV/0!</v>
      </c>
      <c r="D11" s="16" t="e">
        <f t="shared" si="1"/>
        <v>#DIV/0!</v>
      </c>
      <c r="E11" s="17"/>
      <c r="F11" s="16"/>
      <c r="G11" s="34"/>
      <c r="H11" s="18" t="s">
        <v>6</v>
      </c>
      <c r="I11" s="14">
        <v>0</v>
      </c>
      <c r="J11" s="15" t="e">
        <f t="shared" si="2"/>
        <v>#DIV/0!</v>
      </c>
      <c r="K11" s="16" t="e">
        <f t="shared" si="3"/>
        <v>#DIV/0!</v>
      </c>
      <c r="L11" s="17"/>
      <c r="M11" s="16"/>
      <c r="N11" s="34"/>
      <c r="O11" s="18" t="s">
        <v>6</v>
      </c>
      <c r="P11" s="14">
        <v>0</v>
      </c>
      <c r="Q11" s="15" t="e">
        <f t="shared" si="4"/>
        <v>#DIV/0!</v>
      </c>
      <c r="R11" s="16" t="e">
        <f t="shared" si="5"/>
        <v>#DIV/0!</v>
      </c>
      <c r="S11" s="17"/>
      <c r="T11" s="16"/>
      <c r="U11" s="34"/>
      <c r="V11" s="18" t="s">
        <v>6</v>
      </c>
      <c r="W11" s="14">
        <f t="shared" si="6"/>
        <v>0</v>
      </c>
      <c r="X11" s="15" t="e">
        <f t="shared" si="7"/>
        <v>#DIV/0!</v>
      </c>
      <c r="Y11" s="16" t="e">
        <f t="shared" si="8"/>
        <v>#DIV/0!</v>
      </c>
      <c r="Z11" s="17"/>
      <c r="AA11" s="16"/>
    </row>
    <row r="12" spans="1:27" ht="18">
      <c r="A12" s="18" t="s">
        <v>7</v>
      </c>
      <c r="B12" s="14">
        <v>0</v>
      </c>
      <c r="C12" s="15" t="e">
        <f t="shared" si="0"/>
        <v>#DIV/0!</v>
      </c>
      <c r="D12" s="16" t="e">
        <f t="shared" si="1"/>
        <v>#DIV/0!</v>
      </c>
      <c r="E12" s="17"/>
      <c r="F12" s="16"/>
      <c r="G12" s="34"/>
      <c r="H12" s="18" t="s">
        <v>7</v>
      </c>
      <c r="I12" s="14">
        <v>0</v>
      </c>
      <c r="J12" s="15" t="e">
        <f t="shared" si="2"/>
        <v>#DIV/0!</v>
      </c>
      <c r="K12" s="16" t="e">
        <f t="shared" si="3"/>
        <v>#DIV/0!</v>
      </c>
      <c r="L12" s="17"/>
      <c r="M12" s="16"/>
      <c r="N12" s="34"/>
      <c r="O12" s="18" t="s">
        <v>7</v>
      </c>
      <c r="P12" s="14">
        <v>0</v>
      </c>
      <c r="Q12" s="15" t="e">
        <f t="shared" si="4"/>
        <v>#DIV/0!</v>
      </c>
      <c r="R12" s="16" t="e">
        <f t="shared" si="5"/>
        <v>#DIV/0!</v>
      </c>
      <c r="S12" s="17"/>
      <c r="T12" s="16"/>
      <c r="U12" s="34"/>
      <c r="V12" s="18" t="s">
        <v>7</v>
      </c>
      <c r="W12" s="14">
        <f t="shared" si="6"/>
        <v>0</v>
      </c>
      <c r="X12" s="15" t="e">
        <f t="shared" si="7"/>
        <v>#DIV/0!</v>
      </c>
      <c r="Y12" s="16" t="e">
        <f t="shared" si="8"/>
        <v>#DIV/0!</v>
      </c>
      <c r="Z12" s="17"/>
      <c r="AA12" s="16"/>
    </row>
    <row r="13" spans="1:27" ht="18">
      <c r="A13" s="18" t="s">
        <v>8</v>
      </c>
      <c r="B13" s="14">
        <v>0</v>
      </c>
      <c r="C13" s="15" t="e">
        <f t="shared" si="0"/>
        <v>#DIV/0!</v>
      </c>
      <c r="D13" s="16" t="e">
        <f t="shared" si="1"/>
        <v>#DIV/0!</v>
      </c>
      <c r="E13" s="17"/>
      <c r="F13" s="16"/>
      <c r="G13" s="34"/>
      <c r="H13" s="18" t="s">
        <v>8</v>
      </c>
      <c r="I13" s="14">
        <v>0</v>
      </c>
      <c r="J13" s="15" t="e">
        <f t="shared" si="2"/>
        <v>#DIV/0!</v>
      </c>
      <c r="K13" s="16" t="e">
        <f t="shared" si="3"/>
        <v>#DIV/0!</v>
      </c>
      <c r="L13" s="17"/>
      <c r="M13" s="16"/>
      <c r="N13" s="34"/>
      <c r="O13" s="18" t="s">
        <v>8</v>
      </c>
      <c r="P13" s="14">
        <v>0</v>
      </c>
      <c r="Q13" s="15" t="e">
        <f t="shared" si="4"/>
        <v>#DIV/0!</v>
      </c>
      <c r="R13" s="16" t="e">
        <f t="shared" si="5"/>
        <v>#DIV/0!</v>
      </c>
      <c r="S13" s="17"/>
      <c r="T13" s="16"/>
      <c r="U13" s="34"/>
      <c r="V13" s="18" t="s">
        <v>8</v>
      </c>
      <c r="W13" s="14">
        <f t="shared" si="6"/>
        <v>0</v>
      </c>
      <c r="X13" s="15" t="e">
        <f t="shared" si="7"/>
        <v>#DIV/0!</v>
      </c>
      <c r="Y13" s="16" t="e">
        <f t="shared" si="8"/>
        <v>#DIV/0!</v>
      </c>
      <c r="Z13" s="17"/>
      <c r="AA13" s="16"/>
    </row>
    <row r="14" spans="1:27" ht="18">
      <c r="A14" s="13" t="s">
        <v>9</v>
      </c>
      <c r="B14" s="14">
        <v>0</v>
      </c>
      <c r="C14" s="15" t="e">
        <f t="shared" si="0"/>
        <v>#DIV/0!</v>
      </c>
      <c r="D14" s="16" t="e">
        <f t="shared" si="1"/>
        <v>#DIV/0!</v>
      </c>
      <c r="E14" s="17"/>
      <c r="F14" s="16"/>
      <c r="G14" s="34"/>
      <c r="H14" s="13" t="s">
        <v>9</v>
      </c>
      <c r="I14" s="14">
        <v>0</v>
      </c>
      <c r="J14" s="15" t="e">
        <f t="shared" si="2"/>
        <v>#DIV/0!</v>
      </c>
      <c r="K14" s="16" t="e">
        <f t="shared" si="3"/>
        <v>#DIV/0!</v>
      </c>
      <c r="L14" s="17"/>
      <c r="M14" s="16"/>
      <c r="N14" s="34"/>
      <c r="O14" s="13" t="s">
        <v>9</v>
      </c>
      <c r="P14" s="14">
        <v>0</v>
      </c>
      <c r="Q14" s="15" t="e">
        <f t="shared" si="4"/>
        <v>#DIV/0!</v>
      </c>
      <c r="R14" s="16" t="e">
        <f t="shared" si="5"/>
        <v>#DIV/0!</v>
      </c>
      <c r="S14" s="17"/>
      <c r="T14" s="16"/>
      <c r="U14" s="34"/>
      <c r="V14" s="13" t="s">
        <v>9</v>
      </c>
      <c r="W14" s="14">
        <f t="shared" si="6"/>
        <v>0</v>
      </c>
      <c r="X14" s="15" t="e">
        <f t="shared" si="7"/>
        <v>#DIV/0!</v>
      </c>
      <c r="Y14" s="16" t="e">
        <f t="shared" si="8"/>
        <v>#DIV/0!</v>
      </c>
      <c r="Z14" s="17"/>
      <c r="AA14" s="16"/>
    </row>
    <row r="15" spans="1:27" ht="18">
      <c r="A15" s="18" t="s">
        <v>10</v>
      </c>
      <c r="B15" s="14">
        <v>0</v>
      </c>
      <c r="C15" s="15" t="e">
        <f t="shared" si="0"/>
        <v>#DIV/0!</v>
      </c>
      <c r="D15" s="16" t="e">
        <f t="shared" si="1"/>
        <v>#DIV/0!</v>
      </c>
      <c r="E15" s="17"/>
      <c r="F15" s="16"/>
      <c r="G15" s="34"/>
      <c r="H15" s="18" t="s">
        <v>10</v>
      </c>
      <c r="I15" s="14">
        <v>0</v>
      </c>
      <c r="J15" s="15" t="e">
        <f t="shared" si="2"/>
        <v>#DIV/0!</v>
      </c>
      <c r="K15" s="16" t="e">
        <f t="shared" si="3"/>
        <v>#DIV/0!</v>
      </c>
      <c r="L15" s="17"/>
      <c r="M15" s="16"/>
      <c r="N15" s="34"/>
      <c r="O15" s="18" t="s">
        <v>10</v>
      </c>
      <c r="P15" s="14">
        <v>0</v>
      </c>
      <c r="Q15" s="15" t="e">
        <f t="shared" si="4"/>
        <v>#DIV/0!</v>
      </c>
      <c r="R15" s="16" t="e">
        <f t="shared" si="5"/>
        <v>#DIV/0!</v>
      </c>
      <c r="S15" s="17"/>
      <c r="T15" s="16"/>
      <c r="U15" s="34"/>
      <c r="V15" s="18" t="s">
        <v>10</v>
      </c>
      <c r="W15" s="14">
        <f t="shared" si="6"/>
        <v>0</v>
      </c>
      <c r="X15" s="15" t="e">
        <f t="shared" si="7"/>
        <v>#DIV/0!</v>
      </c>
      <c r="Y15" s="16" t="e">
        <f t="shared" si="8"/>
        <v>#DIV/0!</v>
      </c>
      <c r="Z15" s="17"/>
      <c r="AA15" s="16"/>
    </row>
    <row r="16" spans="1:27" ht="18">
      <c r="A16" s="18" t="s">
        <v>11</v>
      </c>
      <c r="B16" s="14">
        <v>0</v>
      </c>
      <c r="C16" s="15" t="e">
        <f t="shared" si="0"/>
        <v>#DIV/0!</v>
      </c>
      <c r="D16" s="16" t="e">
        <f t="shared" si="1"/>
        <v>#DIV/0!</v>
      </c>
      <c r="E16" s="17"/>
      <c r="F16" s="16"/>
      <c r="G16" s="34"/>
      <c r="H16" s="18" t="s">
        <v>11</v>
      </c>
      <c r="I16" s="14">
        <v>0</v>
      </c>
      <c r="J16" s="15" t="e">
        <f t="shared" si="2"/>
        <v>#DIV/0!</v>
      </c>
      <c r="K16" s="16" t="e">
        <f t="shared" si="3"/>
        <v>#DIV/0!</v>
      </c>
      <c r="L16" s="17"/>
      <c r="M16" s="16"/>
      <c r="N16" s="34"/>
      <c r="O16" s="18" t="s">
        <v>11</v>
      </c>
      <c r="P16" s="14">
        <v>0</v>
      </c>
      <c r="Q16" s="15" t="e">
        <f t="shared" si="4"/>
        <v>#DIV/0!</v>
      </c>
      <c r="R16" s="16" t="e">
        <f t="shared" si="5"/>
        <v>#DIV/0!</v>
      </c>
      <c r="S16" s="17"/>
      <c r="T16" s="16"/>
      <c r="U16" s="34"/>
      <c r="V16" s="18" t="s">
        <v>11</v>
      </c>
      <c r="W16" s="14">
        <f t="shared" si="6"/>
        <v>0</v>
      </c>
      <c r="X16" s="15" t="e">
        <f t="shared" si="7"/>
        <v>#DIV/0!</v>
      </c>
      <c r="Y16" s="16" t="e">
        <f t="shared" si="8"/>
        <v>#DIV/0!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U17" s="34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0</v>
      </c>
      <c r="C18" s="15" t="e">
        <f>SUM(C9:C17)</f>
        <v>#DIV/0!</v>
      </c>
      <c r="D18" s="17"/>
      <c r="E18" s="21" t="e">
        <f>D$8*C18</f>
        <v>#DIV/0!</v>
      </c>
      <c r="F18" s="21" t="e">
        <f>F$8*C18</f>
        <v>#DIV/0!</v>
      </c>
      <c r="G18" s="34"/>
      <c r="H18" s="19" t="s">
        <v>30</v>
      </c>
      <c r="I18" s="20">
        <f>SUM(I9:I17)</f>
        <v>0</v>
      </c>
      <c r="J18" s="15" t="e">
        <f>SUM(J9:J17)</f>
        <v>#DIV/0!</v>
      </c>
      <c r="K18" s="17"/>
      <c r="L18" s="21" t="e">
        <f>K$8*J18</f>
        <v>#DIV/0!</v>
      </c>
      <c r="M18" s="21" t="e">
        <f>M$8*J18</f>
        <v>#DIV/0!</v>
      </c>
      <c r="N18" s="34"/>
      <c r="O18" s="19" t="s">
        <v>30</v>
      </c>
      <c r="P18" s="20">
        <f>SUM(P9:P17)</f>
        <v>0</v>
      </c>
      <c r="Q18" s="15" t="e">
        <f>SUM(Q9:Q17)</f>
        <v>#DIV/0!</v>
      </c>
      <c r="R18" s="17"/>
      <c r="S18" s="21" t="e">
        <f>R$8*Q18</f>
        <v>#DIV/0!</v>
      </c>
      <c r="T18" s="21" t="e">
        <f>T$8*Q18</f>
        <v>#DIV/0!</v>
      </c>
      <c r="U18" s="34"/>
      <c r="V18" s="19" t="s">
        <v>30</v>
      </c>
      <c r="W18" s="14">
        <f t="shared" si="6"/>
        <v>0</v>
      </c>
      <c r="X18" s="15" t="e">
        <f>SUM(X9:X17)</f>
        <v>#DIV/0!</v>
      </c>
      <c r="Y18" s="17"/>
      <c r="Z18" s="21" t="e">
        <f>Y$8*X18</f>
        <v>#DIV/0!</v>
      </c>
      <c r="AA18" s="21" t="e">
        <f>AA$8*X18</f>
        <v>#DIV/0!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U19" s="34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 t="e">
        <f>B20/B$42</f>
        <v>#DIV/0!</v>
      </c>
      <c r="D20" s="16" t="e">
        <f>D$8*C20</f>
        <v>#DIV/0!</v>
      </c>
      <c r="E20" s="17"/>
      <c r="F20" s="36" t="e">
        <f>F$8*C20</f>
        <v>#DIV/0!</v>
      </c>
      <c r="G20" s="34"/>
      <c r="H20" s="13" t="s">
        <v>26</v>
      </c>
      <c r="I20" s="14">
        <v>0</v>
      </c>
      <c r="J20" s="15" t="e">
        <f>I20/I$42</f>
        <v>#DIV/0!</v>
      </c>
      <c r="K20" s="16" t="e">
        <f>K$8*J20</f>
        <v>#DIV/0!</v>
      </c>
      <c r="L20" s="17"/>
      <c r="M20" s="36" t="e">
        <f>M$8*J20</f>
        <v>#DIV/0!</v>
      </c>
      <c r="N20" s="34"/>
      <c r="O20" s="13" t="s">
        <v>26</v>
      </c>
      <c r="P20" s="14">
        <v>0</v>
      </c>
      <c r="Q20" s="15" t="e">
        <f>P20/P$42</f>
        <v>#DIV/0!</v>
      </c>
      <c r="R20" s="16" t="e">
        <f>R$8*Q20</f>
        <v>#DIV/0!</v>
      </c>
      <c r="S20" s="17"/>
      <c r="T20" s="36" t="e">
        <f>T$8*Q20</f>
        <v>#DIV/0!</v>
      </c>
      <c r="U20" s="34"/>
      <c r="V20" s="13" t="s">
        <v>26</v>
      </c>
      <c r="W20" s="14">
        <f>B20+I20+P20</f>
        <v>0</v>
      </c>
      <c r="X20" s="15" t="e">
        <f>W20/W$42</f>
        <v>#DIV/0!</v>
      </c>
      <c r="Y20" s="16" t="e">
        <f>Y$8*X20</f>
        <v>#DIV/0!</v>
      </c>
      <c r="Z20" s="17"/>
      <c r="AA20" s="36" t="e">
        <f>AA$8*X20</f>
        <v>#DIV/0!</v>
      </c>
    </row>
    <row r="21" spans="1:27" ht="18">
      <c r="A21" s="13" t="s">
        <v>12</v>
      </c>
      <c r="B21" s="14">
        <v>0</v>
      </c>
      <c r="C21" s="15" t="e">
        <f>B21/B$42</f>
        <v>#DIV/0!</v>
      </c>
      <c r="D21" s="16" t="e">
        <f>D$8*C21</f>
        <v>#DIV/0!</v>
      </c>
      <c r="E21" s="17"/>
      <c r="F21" s="36" t="e">
        <f>F$8*C21</f>
        <v>#DIV/0!</v>
      </c>
      <c r="G21" s="34"/>
      <c r="H21" s="13" t="s">
        <v>12</v>
      </c>
      <c r="I21" s="14">
        <v>0</v>
      </c>
      <c r="J21" s="15" t="e">
        <f>I21/I$42</f>
        <v>#DIV/0!</v>
      </c>
      <c r="K21" s="16" t="e">
        <f>K$8*J21</f>
        <v>#DIV/0!</v>
      </c>
      <c r="L21" s="17"/>
      <c r="M21" s="36" t="e">
        <f>M$8*J21</f>
        <v>#DIV/0!</v>
      </c>
      <c r="N21" s="34"/>
      <c r="O21" s="13" t="s">
        <v>12</v>
      </c>
      <c r="P21" s="14">
        <v>0</v>
      </c>
      <c r="Q21" s="15" t="e">
        <f>P21/P$42</f>
        <v>#DIV/0!</v>
      </c>
      <c r="R21" s="16" t="e">
        <f>R$8*Q21</f>
        <v>#DIV/0!</v>
      </c>
      <c r="S21" s="17"/>
      <c r="T21" s="36" t="e">
        <f>T$8*Q21</f>
        <v>#DIV/0!</v>
      </c>
      <c r="U21" s="34"/>
      <c r="V21" s="13" t="s">
        <v>12</v>
      </c>
      <c r="W21" s="14">
        <f>B21+I21+P21</f>
        <v>0</v>
      </c>
      <c r="X21" s="15" t="e">
        <f>W21/W$42</f>
        <v>#DIV/0!</v>
      </c>
      <c r="Y21" s="16" t="e">
        <f>Y$8*X21</f>
        <v>#DIV/0!</v>
      </c>
      <c r="Z21" s="17"/>
      <c r="AA21" s="36" t="e">
        <f>AA$8*X21</f>
        <v>#DIV/0!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U22" s="34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0</v>
      </c>
      <c r="C23" s="15" t="e">
        <f>SUM(C20:C22)</f>
        <v>#DIV/0!</v>
      </c>
      <c r="D23" s="16"/>
      <c r="E23" s="21" t="e">
        <f>D$8*C23</f>
        <v>#DIV/0!</v>
      </c>
      <c r="F23" s="21" t="e">
        <f>F$8*C23</f>
        <v>#DIV/0!</v>
      </c>
      <c r="G23" s="34"/>
      <c r="H23" s="23" t="s">
        <v>31</v>
      </c>
      <c r="I23" s="14">
        <f>SUM(I20:I22)</f>
        <v>0</v>
      </c>
      <c r="J23" s="15" t="e">
        <f>SUM(J20:J22)</f>
        <v>#DIV/0!</v>
      </c>
      <c r="K23" s="16"/>
      <c r="L23" s="21" t="e">
        <f>K$8*J23</f>
        <v>#DIV/0!</v>
      </c>
      <c r="M23" s="21" t="e">
        <f>SUM(M20:M22)</f>
        <v>#DIV/0!</v>
      </c>
      <c r="N23" s="34"/>
      <c r="O23" s="23" t="s">
        <v>31</v>
      </c>
      <c r="P23" s="14">
        <f>SUM(P20:P22)</f>
        <v>0</v>
      </c>
      <c r="Q23" s="15" t="e">
        <f>SUM(Q20:Q22)</f>
        <v>#DIV/0!</v>
      </c>
      <c r="R23" s="16"/>
      <c r="S23" s="21" t="e">
        <f>R$8*Q23</f>
        <v>#DIV/0!</v>
      </c>
      <c r="T23" s="21" t="e">
        <f>T$8*Q23</f>
        <v>#DIV/0!</v>
      </c>
      <c r="U23" s="34"/>
      <c r="V23" s="23" t="s">
        <v>31</v>
      </c>
      <c r="W23" s="14">
        <f>SUM(W20:W22)</f>
        <v>0</v>
      </c>
      <c r="X23" s="15" t="e">
        <f>SUM(X20:X22)</f>
        <v>#DIV/0!</v>
      </c>
      <c r="Y23" s="16"/>
      <c r="Z23" s="21" t="e">
        <f>Y$8*X23</f>
        <v>#DIV/0!</v>
      </c>
      <c r="AA23" s="21" t="e">
        <f>AA$8*X23</f>
        <v>#DIV/0!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U24" s="34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 t="e">
        <f aca="true" t="shared" si="9" ref="C25:C31">B25/B$42</f>
        <v>#DIV/0!</v>
      </c>
      <c r="D25" s="16" t="e">
        <f aca="true" t="shared" si="10" ref="D25:D31">D$8*C25</f>
        <v>#DIV/0!</v>
      </c>
      <c r="E25" s="17"/>
      <c r="F25" s="36" t="e">
        <f>F$8*C25</f>
        <v>#DIV/0!</v>
      </c>
      <c r="G25" s="34"/>
      <c r="H25" s="13" t="s">
        <v>13</v>
      </c>
      <c r="I25" s="14">
        <v>0</v>
      </c>
      <c r="J25" s="15" t="e">
        <f aca="true" t="shared" si="11" ref="J25:J31">I25/I$42</f>
        <v>#DIV/0!</v>
      </c>
      <c r="K25" s="16" t="e">
        <f aca="true" t="shared" si="12" ref="K25:K31">K$8*J25</f>
        <v>#DIV/0!</v>
      </c>
      <c r="L25" s="17"/>
      <c r="M25" s="36" t="e">
        <f>M$8*J25</f>
        <v>#DIV/0!</v>
      </c>
      <c r="N25" s="34"/>
      <c r="O25" s="13" t="s">
        <v>13</v>
      </c>
      <c r="P25" s="14">
        <v>0</v>
      </c>
      <c r="Q25" s="15" t="e">
        <f aca="true" t="shared" si="13" ref="Q25:Q31">P25/P$42</f>
        <v>#DIV/0!</v>
      </c>
      <c r="R25" s="16" t="e">
        <f aca="true" t="shared" si="14" ref="R25:R31">R$8*Q25</f>
        <v>#DIV/0!</v>
      </c>
      <c r="S25" s="17"/>
      <c r="T25" s="36" t="e">
        <f>T$8*Q25</f>
        <v>#DIV/0!</v>
      </c>
      <c r="U25" s="34"/>
      <c r="V25" s="13" t="s">
        <v>13</v>
      </c>
      <c r="W25" s="14">
        <f>B25+I25+P25</f>
        <v>0</v>
      </c>
      <c r="X25" s="15" t="e">
        <f aca="true" t="shared" si="15" ref="X25:X31">W25/W$42</f>
        <v>#DIV/0!</v>
      </c>
      <c r="Y25" s="16" t="e">
        <f aca="true" t="shared" si="16" ref="Y25:Y31">Y$8*X25</f>
        <v>#DIV/0!</v>
      </c>
      <c r="Z25" s="17"/>
      <c r="AA25" s="36" t="e">
        <f>AA$8*X25</f>
        <v>#DIV/0!</v>
      </c>
    </row>
    <row r="26" spans="1:27" ht="18">
      <c r="A26" s="13" t="s">
        <v>25</v>
      </c>
      <c r="B26" s="14">
        <v>0</v>
      </c>
      <c r="C26" s="15" t="e">
        <f t="shared" si="9"/>
        <v>#DIV/0!</v>
      </c>
      <c r="D26" s="16" t="e">
        <f t="shared" si="10"/>
        <v>#DIV/0!</v>
      </c>
      <c r="E26" s="17"/>
      <c r="F26" s="36" t="e">
        <f aca="true" t="shared" si="17" ref="F26:F31">F$8*C26</f>
        <v>#DIV/0!</v>
      </c>
      <c r="G26" s="34"/>
      <c r="H26" s="13" t="s">
        <v>25</v>
      </c>
      <c r="I26" s="14">
        <v>0</v>
      </c>
      <c r="J26" s="15" t="e">
        <f t="shared" si="11"/>
        <v>#DIV/0!</v>
      </c>
      <c r="K26" s="16" t="e">
        <f t="shared" si="12"/>
        <v>#DIV/0!</v>
      </c>
      <c r="L26" s="17"/>
      <c r="M26" s="36">
        <v>0.01</v>
      </c>
      <c r="N26" s="34"/>
      <c r="O26" s="13" t="s">
        <v>25</v>
      </c>
      <c r="P26" s="14">
        <v>0</v>
      </c>
      <c r="Q26" s="15" t="e">
        <f t="shared" si="13"/>
        <v>#DIV/0!</v>
      </c>
      <c r="R26" s="16" t="e">
        <f t="shared" si="14"/>
        <v>#DIV/0!</v>
      </c>
      <c r="S26" s="17"/>
      <c r="T26" s="36" t="e">
        <f aca="true" t="shared" si="18" ref="T26:T31">T$8*Q26</f>
        <v>#DIV/0!</v>
      </c>
      <c r="U26" s="34"/>
      <c r="V26" s="13" t="s">
        <v>25</v>
      </c>
      <c r="W26" s="14">
        <f aca="true" t="shared" si="19" ref="W26:W31">B26+I26+P26</f>
        <v>0</v>
      </c>
      <c r="X26" s="15" t="e">
        <f t="shared" si="15"/>
        <v>#DIV/0!</v>
      </c>
      <c r="Y26" s="16" t="e">
        <f t="shared" si="16"/>
        <v>#DIV/0!</v>
      </c>
      <c r="Z26" s="17"/>
      <c r="AA26" s="36" t="e">
        <f aca="true" t="shared" si="20" ref="AA26:AA31">AA$8*X26</f>
        <v>#DIV/0!</v>
      </c>
    </row>
    <row r="27" spans="1:27" ht="18">
      <c r="A27" s="13" t="s">
        <v>14</v>
      </c>
      <c r="B27" s="14">
        <v>0</v>
      </c>
      <c r="C27" s="15" t="e">
        <f t="shared" si="9"/>
        <v>#DIV/0!</v>
      </c>
      <c r="D27" s="16" t="e">
        <f t="shared" si="10"/>
        <v>#DIV/0!</v>
      </c>
      <c r="E27" s="17"/>
      <c r="F27" s="36" t="e">
        <f t="shared" si="17"/>
        <v>#DIV/0!</v>
      </c>
      <c r="G27" s="34"/>
      <c r="H27" s="13" t="s">
        <v>14</v>
      </c>
      <c r="I27" s="14">
        <v>0</v>
      </c>
      <c r="J27" s="15" t="e">
        <f t="shared" si="11"/>
        <v>#DIV/0!</v>
      </c>
      <c r="K27" s="16" t="e">
        <f t="shared" si="12"/>
        <v>#DIV/0!</v>
      </c>
      <c r="L27" s="17"/>
      <c r="M27" s="36" t="e">
        <f>M$8*J27</f>
        <v>#DIV/0!</v>
      </c>
      <c r="N27" s="34"/>
      <c r="O27" s="13" t="s">
        <v>14</v>
      </c>
      <c r="P27" s="14">
        <v>0</v>
      </c>
      <c r="Q27" s="15" t="e">
        <f t="shared" si="13"/>
        <v>#DIV/0!</v>
      </c>
      <c r="R27" s="16" t="e">
        <f t="shared" si="14"/>
        <v>#DIV/0!</v>
      </c>
      <c r="S27" s="17"/>
      <c r="T27" s="36" t="e">
        <f t="shared" si="18"/>
        <v>#DIV/0!</v>
      </c>
      <c r="U27" s="34"/>
      <c r="V27" s="13" t="s">
        <v>14</v>
      </c>
      <c r="W27" s="14">
        <f t="shared" si="19"/>
        <v>0</v>
      </c>
      <c r="X27" s="15" t="e">
        <f t="shared" si="15"/>
        <v>#DIV/0!</v>
      </c>
      <c r="Y27" s="16" t="e">
        <f t="shared" si="16"/>
        <v>#DIV/0!</v>
      </c>
      <c r="Z27" s="17"/>
      <c r="AA27" s="36" t="e">
        <f t="shared" si="20"/>
        <v>#DIV/0!</v>
      </c>
    </row>
    <row r="28" spans="1:27" ht="18">
      <c r="A28" s="13" t="s">
        <v>15</v>
      </c>
      <c r="B28" s="14">
        <v>0</v>
      </c>
      <c r="C28" s="15" t="e">
        <f t="shared" si="9"/>
        <v>#DIV/0!</v>
      </c>
      <c r="D28" s="16" t="e">
        <f t="shared" si="10"/>
        <v>#DIV/0!</v>
      </c>
      <c r="E28" s="17"/>
      <c r="F28" s="36" t="e">
        <f t="shared" si="17"/>
        <v>#DIV/0!</v>
      </c>
      <c r="G28" s="34"/>
      <c r="H28" s="13" t="s">
        <v>15</v>
      </c>
      <c r="I28" s="14">
        <v>0</v>
      </c>
      <c r="J28" s="15" t="e">
        <f t="shared" si="11"/>
        <v>#DIV/0!</v>
      </c>
      <c r="K28" s="16" t="e">
        <f t="shared" si="12"/>
        <v>#DIV/0!</v>
      </c>
      <c r="L28" s="17"/>
      <c r="M28" s="36" t="e">
        <f>M$8*J28</f>
        <v>#DIV/0!</v>
      </c>
      <c r="N28" s="34"/>
      <c r="O28" s="13" t="s">
        <v>15</v>
      </c>
      <c r="P28" s="14">
        <v>0</v>
      </c>
      <c r="Q28" s="15" t="e">
        <f t="shared" si="13"/>
        <v>#DIV/0!</v>
      </c>
      <c r="R28" s="16" t="e">
        <f t="shared" si="14"/>
        <v>#DIV/0!</v>
      </c>
      <c r="S28" s="17"/>
      <c r="T28" s="36" t="e">
        <f t="shared" si="18"/>
        <v>#DIV/0!</v>
      </c>
      <c r="U28" s="34"/>
      <c r="V28" s="13" t="s">
        <v>15</v>
      </c>
      <c r="W28" s="14">
        <f t="shared" si="19"/>
        <v>0</v>
      </c>
      <c r="X28" s="15" t="e">
        <f t="shared" si="15"/>
        <v>#DIV/0!</v>
      </c>
      <c r="Y28" s="16" t="e">
        <f t="shared" si="16"/>
        <v>#DIV/0!</v>
      </c>
      <c r="Z28" s="17"/>
      <c r="AA28" s="36" t="e">
        <f t="shared" si="20"/>
        <v>#DIV/0!</v>
      </c>
    </row>
    <row r="29" spans="1:27" ht="18">
      <c r="A29" s="13" t="s">
        <v>16</v>
      </c>
      <c r="B29" s="14">
        <v>0</v>
      </c>
      <c r="C29" s="15" t="e">
        <f t="shared" si="9"/>
        <v>#DIV/0!</v>
      </c>
      <c r="D29" s="16" t="e">
        <f t="shared" si="10"/>
        <v>#DIV/0!</v>
      </c>
      <c r="E29" s="17"/>
      <c r="F29" s="36" t="e">
        <f t="shared" si="17"/>
        <v>#DIV/0!</v>
      </c>
      <c r="G29" s="34"/>
      <c r="H29" s="13" t="s">
        <v>16</v>
      </c>
      <c r="I29" s="14">
        <v>0</v>
      </c>
      <c r="J29" s="15" t="e">
        <f t="shared" si="11"/>
        <v>#DIV/0!</v>
      </c>
      <c r="K29" s="16" t="e">
        <f t="shared" si="12"/>
        <v>#DIV/0!</v>
      </c>
      <c r="L29" s="17"/>
      <c r="M29" s="36" t="e">
        <f>M$8*J29</f>
        <v>#DIV/0!</v>
      </c>
      <c r="N29" s="34"/>
      <c r="O29" s="13" t="s">
        <v>16</v>
      </c>
      <c r="P29" s="14">
        <v>0</v>
      </c>
      <c r="Q29" s="15" t="e">
        <f t="shared" si="13"/>
        <v>#DIV/0!</v>
      </c>
      <c r="R29" s="16" t="e">
        <f t="shared" si="14"/>
        <v>#DIV/0!</v>
      </c>
      <c r="S29" s="17"/>
      <c r="T29" s="36" t="e">
        <f t="shared" si="18"/>
        <v>#DIV/0!</v>
      </c>
      <c r="U29" s="34"/>
      <c r="V29" s="13" t="s">
        <v>16</v>
      </c>
      <c r="W29" s="14">
        <f t="shared" si="19"/>
        <v>0</v>
      </c>
      <c r="X29" s="15" t="e">
        <f t="shared" si="15"/>
        <v>#DIV/0!</v>
      </c>
      <c r="Y29" s="16" t="e">
        <f t="shared" si="16"/>
        <v>#DIV/0!</v>
      </c>
      <c r="Z29" s="17"/>
      <c r="AA29" s="36" t="e">
        <f t="shared" si="20"/>
        <v>#DIV/0!</v>
      </c>
    </row>
    <row r="30" spans="1:27" ht="18">
      <c r="A30" s="13" t="s">
        <v>17</v>
      </c>
      <c r="B30" s="14">
        <v>0</v>
      </c>
      <c r="C30" s="15" t="e">
        <f t="shared" si="9"/>
        <v>#DIV/0!</v>
      </c>
      <c r="D30" s="16" t="e">
        <f t="shared" si="10"/>
        <v>#DIV/0!</v>
      </c>
      <c r="E30" s="17"/>
      <c r="F30" s="36" t="e">
        <f t="shared" si="17"/>
        <v>#DIV/0!</v>
      </c>
      <c r="G30" s="34"/>
      <c r="H30" s="13" t="s">
        <v>17</v>
      </c>
      <c r="I30" s="14">
        <v>0</v>
      </c>
      <c r="J30" s="15" t="e">
        <f t="shared" si="11"/>
        <v>#DIV/0!</v>
      </c>
      <c r="K30" s="16" t="e">
        <f t="shared" si="12"/>
        <v>#DIV/0!</v>
      </c>
      <c r="L30" s="17"/>
      <c r="M30" s="36" t="e">
        <f>M$8*J30</f>
        <v>#DIV/0!</v>
      </c>
      <c r="N30" s="34"/>
      <c r="O30" s="13" t="s">
        <v>17</v>
      </c>
      <c r="P30" s="14">
        <v>0</v>
      </c>
      <c r="Q30" s="15" t="e">
        <f t="shared" si="13"/>
        <v>#DIV/0!</v>
      </c>
      <c r="R30" s="16" t="e">
        <f t="shared" si="14"/>
        <v>#DIV/0!</v>
      </c>
      <c r="S30" s="17"/>
      <c r="T30" s="36" t="e">
        <f t="shared" si="18"/>
        <v>#DIV/0!</v>
      </c>
      <c r="U30" s="34"/>
      <c r="V30" s="13" t="s">
        <v>17</v>
      </c>
      <c r="W30" s="14">
        <f t="shared" si="19"/>
        <v>0</v>
      </c>
      <c r="X30" s="15" t="e">
        <f t="shared" si="15"/>
        <v>#DIV/0!</v>
      </c>
      <c r="Y30" s="16" t="e">
        <f t="shared" si="16"/>
        <v>#DIV/0!</v>
      </c>
      <c r="Z30" s="17"/>
      <c r="AA30" s="36" t="e">
        <f t="shared" si="20"/>
        <v>#DIV/0!</v>
      </c>
    </row>
    <row r="31" spans="1:27" ht="18">
      <c r="A31" s="13" t="s">
        <v>18</v>
      </c>
      <c r="B31" s="14">
        <v>0</v>
      </c>
      <c r="C31" s="15" t="e">
        <f t="shared" si="9"/>
        <v>#DIV/0!</v>
      </c>
      <c r="D31" s="16" t="e">
        <f t="shared" si="10"/>
        <v>#DIV/0!</v>
      </c>
      <c r="E31" s="17"/>
      <c r="F31" s="36" t="e">
        <f t="shared" si="17"/>
        <v>#DIV/0!</v>
      </c>
      <c r="G31" s="34"/>
      <c r="H31" s="13" t="s">
        <v>18</v>
      </c>
      <c r="I31" s="14">
        <v>0</v>
      </c>
      <c r="J31" s="15" t="e">
        <f t="shared" si="11"/>
        <v>#DIV/0!</v>
      </c>
      <c r="K31" s="16" t="e">
        <f t="shared" si="12"/>
        <v>#DIV/0!</v>
      </c>
      <c r="L31" s="17"/>
      <c r="M31" s="36" t="e">
        <f>M$8*J31</f>
        <v>#DIV/0!</v>
      </c>
      <c r="N31" s="34"/>
      <c r="O31" s="13" t="s">
        <v>18</v>
      </c>
      <c r="P31" s="14">
        <v>0</v>
      </c>
      <c r="Q31" s="15" t="e">
        <f t="shared" si="13"/>
        <v>#DIV/0!</v>
      </c>
      <c r="R31" s="16" t="e">
        <f t="shared" si="14"/>
        <v>#DIV/0!</v>
      </c>
      <c r="S31" s="17"/>
      <c r="T31" s="36" t="e">
        <f t="shared" si="18"/>
        <v>#DIV/0!</v>
      </c>
      <c r="U31" s="34"/>
      <c r="V31" s="13" t="s">
        <v>18</v>
      </c>
      <c r="W31" s="14">
        <f t="shared" si="19"/>
        <v>0</v>
      </c>
      <c r="X31" s="15" t="e">
        <f t="shared" si="15"/>
        <v>#DIV/0!</v>
      </c>
      <c r="Y31" s="16" t="e">
        <f t="shared" si="16"/>
        <v>#DIV/0!</v>
      </c>
      <c r="Z31" s="17"/>
      <c r="AA31" s="36" t="e">
        <f t="shared" si="20"/>
        <v>#DIV/0!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U32" s="34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0</v>
      </c>
      <c r="C33" s="15" t="e">
        <f>SUM(C25:C32)</f>
        <v>#DIV/0!</v>
      </c>
      <c r="D33" s="16"/>
      <c r="E33" s="21" t="e">
        <f>D$8*C33</f>
        <v>#DIV/0!</v>
      </c>
      <c r="F33" s="21" t="e">
        <f>F$8*C33</f>
        <v>#DIV/0!</v>
      </c>
      <c r="G33" s="34"/>
      <c r="H33" s="24" t="s">
        <v>19</v>
      </c>
      <c r="I33" s="14">
        <f>SUM(I25:I32)</f>
        <v>0</v>
      </c>
      <c r="J33" s="15" t="e">
        <f>SUM(J25:J32)</f>
        <v>#DIV/0!</v>
      </c>
      <c r="K33" s="16"/>
      <c r="L33" s="21" t="e">
        <f>K$8*J33</f>
        <v>#DIV/0!</v>
      </c>
      <c r="M33" s="21" t="e">
        <f>SUM(M25:M32)</f>
        <v>#DIV/0!</v>
      </c>
      <c r="N33" s="34"/>
      <c r="O33" s="24" t="s">
        <v>19</v>
      </c>
      <c r="P33" s="14">
        <f>SUM(P25:P32)</f>
        <v>0</v>
      </c>
      <c r="Q33" s="15" t="e">
        <f>SUM(Q25:Q32)</f>
        <v>#DIV/0!</v>
      </c>
      <c r="R33" s="16"/>
      <c r="S33" s="21" t="e">
        <f>R$8*Q33</f>
        <v>#DIV/0!</v>
      </c>
      <c r="T33" s="21" t="e">
        <f>T$8*Q33</f>
        <v>#DIV/0!</v>
      </c>
      <c r="U33" s="34"/>
      <c r="V33" s="24" t="s">
        <v>19</v>
      </c>
      <c r="W33" s="14">
        <f>SUM(W25:W32)</f>
        <v>0</v>
      </c>
      <c r="X33" s="15" t="e">
        <f>SUM(X25:X32)</f>
        <v>#DIV/0!</v>
      </c>
      <c r="Y33" s="16"/>
      <c r="Z33" s="21" t="e">
        <f>Y$8*X33</f>
        <v>#DIV/0!</v>
      </c>
      <c r="AA33" s="21" t="e">
        <f>AA$8*X33</f>
        <v>#DIV/0!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U34" s="34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 t="e">
        <f>B35/B$42</f>
        <v>#DIV/0!</v>
      </c>
      <c r="D35" s="16" t="e">
        <f>D$8*C35</f>
        <v>#DIV/0!</v>
      </c>
      <c r="E35" s="17"/>
      <c r="F35" s="16"/>
      <c r="G35" s="34"/>
      <c r="H35" s="13" t="s">
        <v>20</v>
      </c>
      <c r="I35" s="14">
        <v>0</v>
      </c>
      <c r="J35" s="15" t="e">
        <f>I35/I$42</f>
        <v>#DIV/0!</v>
      </c>
      <c r="K35" s="16" t="e">
        <f>K$8*J35</f>
        <v>#DIV/0!</v>
      </c>
      <c r="L35" s="17"/>
      <c r="M35" s="16"/>
      <c r="N35" s="34"/>
      <c r="O35" s="13" t="s">
        <v>20</v>
      </c>
      <c r="P35" s="14">
        <v>0</v>
      </c>
      <c r="Q35" s="15" t="e">
        <f>P35/P$42</f>
        <v>#DIV/0!</v>
      </c>
      <c r="R35" s="16" t="e">
        <f>R$8*Q35</f>
        <v>#DIV/0!</v>
      </c>
      <c r="S35" s="17"/>
      <c r="T35" s="16"/>
      <c r="U35" s="34"/>
      <c r="V35" s="13" t="s">
        <v>20</v>
      </c>
      <c r="W35" s="14">
        <f>B35+I35+P35</f>
        <v>0</v>
      </c>
      <c r="X35" s="15" t="e">
        <f>W35/W$42</f>
        <v>#DIV/0!</v>
      </c>
      <c r="Y35" s="16" t="e">
        <f>Y$8*X35</f>
        <v>#DIV/0!</v>
      </c>
      <c r="Z35" s="17"/>
      <c r="AA35" s="16"/>
    </row>
    <row r="36" spans="1:27" ht="18">
      <c r="A36" s="13" t="s">
        <v>21</v>
      </c>
      <c r="B36" s="14">
        <v>0</v>
      </c>
      <c r="C36" s="15" t="e">
        <f>B36/B$42</f>
        <v>#DIV/0!</v>
      </c>
      <c r="D36" s="16" t="e">
        <f>D$8*C36</f>
        <v>#DIV/0!</v>
      </c>
      <c r="E36" s="17"/>
      <c r="F36" s="36" t="e">
        <f>F$8*C36</f>
        <v>#DIV/0!</v>
      </c>
      <c r="G36" s="34"/>
      <c r="H36" s="13" t="s">
        <v>21</v>
      </c>
      <c r="I36" s="14">
        <v>0</v>
      </c>
      <c r="J36" s="15" t="e">
        <f>I36/I$42</f>
        <v>#DIV/0!</v>
      </c>
      <c r="K36" s="16" t="e">
        <f>K$8*J36</f>
        <v>#DIV/0!</v>
      </c>
      <c r="L36" s="17"/>
      <c r="M36" s="36" t="e">
        <f>M$8*J36</f>
        <v>#DIV/0!</v>
      </c>
      <c r="N36" s="34"/>
      <c r="O36" s="13" t="s">
        <v>21</v>
      </c>
      <c r="P36" s="14">
        <v>0</v>
      </c>
      <c r="Q36" s="15" t="e">
        <f>P36/P$42</f>
        <v>#DIV/0!</v>
      </c>
      <c r="R36" s="16" t="e">
        <f>R$8*Q36</f>
        <v>#DIV/0!</v>
      </c>
      <c r="S36" s="17"/>
      <c r="T36" s="36" t="e">
        <f>T$8*Q36</f>
        <v>#DIV/0!</v>
      </c>
      <c r="U36" s="34"/>
      <c r="V36" s="13" t="s">
        <v>21</v>
      </c>
      <c r="W36" s="14">
        <f>B36+I36+P36</f>
        <v>0</v>
      </c>
      <c r="X36" s="15" t="e">
        <f>W36/W$42</f>
        <v>#DIV/0!</v>
      </c>
      <c r="Y36" s="16" t="e">
        <f>Y$8*X36</f>
        <v>#DIV/0!</v>
      </c>
      <c r="Z36" s="17"/>
      <c r="AA36" s="36" t="e">
        <f>AA$8*X36</f>
        <v>#DIV/0!</v>
      </c>
    </row>
    <row r="37" spans="1:27" ht="18">
      <c r="A37" s="13" t="s">
        <v>22</v>
      </c>
      <c r="B37" s="14">
        <v>0</v>
      </c>
      <c r="C37" s="15" t="e">
        <f>B37/B$42</f>
        <v>#DIV/0!</v>
      </c>
      <c r="D37" s="16" t="e">
        <f>D$8*C37</f>
        <v>#DIV/0!</v>
      </c>
      <c r="E37" s="17"/>
      <c r="F37" s="36" t="e">
        <f>F$8*C37</f>
        <v>#DIV/0!</v>
      </c>
      <c r="G37" s="34"/>
      <c r="H37" s="13" t="s">
        <v>22</v>
      </c>
      <c r="I37" s="14">
        <v>0</v>
      </c>
      <c r="J37" s="15" t="e">
        <f>I37/I$42</f>
        <v>#DIV/0!</v>
      </c>
      <c r="K37" s="16" t="e">
        <f>K$8*J37</f>
        <v>#DIV/0!</v>
      </c>
      <c r="L37" s="17"/>
      <c r="M37" s="36" t="e">
        <f>M$8*J37</f>
        <v>#DIV/0!</v>
      </c>
      <c r="N37" s="34"/>
      <c r="O37" s="13" t="s">
        <v>22</v>
      </c>
      <c r="P37" s="14">
        <v>0</v>
      </c>
      <c r="Q37" s="15" t="e">
        <f>P37/P$42</f>
        <v>#DIV/0!</v>
      </c>
      <c r="R37" s="16" t="e">
        <f>R$8*Q37</f>
        <v>#DIV/0!</v>
      </c>
      <c r="S37" s="17"/>
      <c r="T37" s="36" t="e">
        <f>T$8*Q37</f>
        <v>#DIV/0!</v>
      </c>
      <c r="U37" s="34"/>
      <c r="V37" s="13" t="s">
        <v>22</v>
      </c>
      <c r="W37" s="14">
        <f>B37+I37+P37</f>
        <v>0</v>
      </c>
      <c r="X37" s="15" t="e">
        <f>W37/W$42</f>
        <v>#DIV/0!</v>
      </c>
      <c r="Y37" s="16" t="e">
        <f>Y$8*X37</f>
        <v>#DIV/0!</v>
      </c>
      <c r="Z37" s="17"/>
      <c r="AA37" s="36" t="e">
        <f>AA$8*X37</f>
        <v>#DIV/0!</v>
      </c>
    </row>
    <row r="38" spans="1:27" ht="18">
      <c r="A38" s="13" t="s">
        <v>23</v>
      </c>
      <c r="B38" s="14">
        <v>0</v>
      </c>
      <c r="C38" s="15" t="e">
        <f>B38/B$42</f>
        <v>#DIV/0!</v>
      </c>
      <c r="D38" s="16" t="e">
        <f>D$8*C38</f>
        <v>#DIV/0!</v>
      </c>
      <c r="E38" s="17"/>
      <c r="F38" s="16"/>
      <c r="G38" s="34"/>
      <c r="H38" s="13" t="s">
        <v>23</v>
      </c>
      <c r="I38" s="14">
        <v>0</v>
      </c>
      <c r="J38" s="15" t="e">
        <f>I38/I$42</f>
        <v>#DIV/0!</v>
      </c>
      <c r="K38" s="16" t="e">
        <f>K$8*J38</f>
        <v>#DIV/0!</v>
      </c>
      <c r="L38" s="17"/>
      <c r="M38" s="16"/>
      <c r="N38" s="34"/>
      <c r="O38" s="13" t="s">
        <v>23</v>
      </c>
      <c r="P38" s="14">
        <v>0</v>
      </c>
      <c r="Q38" s="15" t="e">
        <f>P38/P$42</f>
        <v>#DIV/0!</v>
      </c>
      <c r="R38" s="16" t="e">
        <f>R$8*Q38</f>
        <v>#DIV/0!</v>
      </c>
      <c r="S38" s="17"/>
      <c r="T38" s="16"/>
      <c r="U38" s="34"/>
      <c r="V38" s="13" t="s">
        <v>23</v>
      </c>
      <c r="W38" s="14">
        <f>B38+I38+P38</f>
        <v>0</v>
      </c>
      <c r="X38" s="15" t="e">
        <f>W38/W$42</f>
        <v>#DIV/0!</v>
      </c>
      <c r="Y38" s="16" t="e">
        <f>Y$8*X38</f>
        <v>#DIV/0!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U39" s="34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0</v>
      </c>
      <c r="C40" s="15" t="e">
        <f>SUM(C35:C39)</f>
        <v>#DIV/0!</v>
      </c>
      <c r="D40" s="17"/>
      <c r="E40" s="21" t="e">
        <f>D$8*C40</f>
        <v>#DIV/0!</v>
      </c>
      <c r="F40" s="21" t="e">
        <f>F$8*C40</f>
        <v>#DIV/0!</v>
      </c>
      <c r="G40" s="34"/>
      <c r="H40" s="24" t="s">
        <v>24</v>
      </c>
      <c r="I40" s="14">
        <f>SUM(I35:I39)</f>
        <v>0</v>
      </c>
      <c r="J40" s="15" t="e">
        <f>SUM(J35:J39)</f>
        <v>#DIV/0!</v>
      </c>
      <c r="K40" s="17"/>
      <c r="L40" s="21" t="e">
        <f>K$8*J40</f>
        <v>#DIV/0!</v>
      </c>
      <c r="M40" s="21" t="e">
        <f>SUM(M35:M38)</f>
        <v>#DIV/0!</v>
      </c>
      <c r="N40" s="34"/>
      <c r="O40" s="24" t="s">
        <v>24</v>
      </c>
      <c r="P40" s="14">
        <f>SUM(P35:P39)</f>
        <v>0</v>
      </c>
      <c r="Q40" s="15" t="e">
        <f>SUM(Q35:Q39)</f>
        <v>#DIV/0!</v>
      </c>
      <c r="R40" s="17"/>
      <c r="S40" s="21" t="e">
        <f>R$8*Q40</f>
        <v>#DIV/0!</v>
      </c>
      <c r="T40" s="21" t="e">
        <f>T$8*Q40</f>
        <v>#DIV/0!</v>
      </c>
      <c r="U40" s="34"/>
      <c r="V40" s="24" t="s">
        <v>24</v>
      </c>
      <c r="W40" s="14">
        <f>SUM(W35:W39)</f>
        <v>0</v>
      </c>
      <c r="X40" s="15" t="e">
        <f>SUM(X35:X39)</f>
        <v>#DIV/0!</v>
      </c>
      <c r="Y40" s="17"/>
      <c r="Z40" s="21" t="e">
        <f>Y$8*X40</f>
        <v>#DIV/0!</v>
      </c>
      <c r="AA40" s="21" t="e">
        <f>AA$8*X40</f>
        <v>#DIV/0!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U41" s="34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0</v>
      </c>
      <c r="C42" s="27" t="e">
        <f>C18+C23+C33+C40</f>
        <v>#DIV/0!</v>
      </c>
      <c r="D42" s="28" t="e">
        <f>SUM(D9:D41)</f>
        <v>#DIV/0!</v>
      </c>
      <c r="E42" s="28" t="e">
        <f>SUM(E9:E41)</f>
        <v>#DIV/0!</v>
      </c>
      <c r="F42" s="28" t="e">
        <f>SUM(F18+F23+F33+F40)</f>
        <v>#DIV/0!</v>
      </c>
      <c r="G42" s="34"/>
      <c r="H42" s="25" t="s">
        <v>32</v>
      </c>
      <c r="I42" s="26">
        <f>SUM(I18+I23+I33+I40)</f>
        <v>0</v>
      </c>
      <c r="J42" s="27" t="e">
        <f>J18+J23+J33+J40</f>
        <v>#DIV/0!</v>
      </c>
      <c r="K42" s="28" t="e">
        <f>SUM(K9:K41)</f>
        <v>#DIV/0!</v>
      </c>
      <c r="L42" s="28" t="e">
        <f>SUM(L9:L41)</f>
        <v>#DIV/0!</v>
      </c>
      <c r="M42" s="28" t="e">
        <f>SUM(M18+M23+M33+M40)</f>
        <v>#DIV/0!</v>
      </c>
      <c r="N42" s="34"/>
      <c r="O42" s="25" t="s">
        <v>32</v>
      </c>
      <c r="P42" s="26">
        <f>SUM(P18+P23+P33+P40)</f>
        <v>0</v>
      </c>
      <c r="Q42" s="27" t="e">
        <f>Q18+Q23+Q33+Q40</f>
        <v>#DIV/0!</v>
      </c>
      <c r="R42" s="28" t="e">
        <f>SUM(R9:R41)</f>
        <v>#DIV/0!</v>
      </c>
      <c r="S42" s="28" t="e">
        <f>SUM(S9:S41)</f>
        <v>#DIV/0!</v>
      </c>
      <c r="T42" s="28" t="e">
        <f>SUM(T18+T23+T33+T40)</f>
        <v>#DIV/0!</v>
      </c>
      <c r="U42" s="34"/>
      <c r="V42" s="25" t="s">
        <v>32</v>
      </c>
      <c r="W42" s="26">
        <f>SUM(W40,W33,W23,W18)</f>
        <v>0</v>
      </c>
      <c r="X42" s="27" t="e">
        <f>X18+X23+X33+X40</f>
        <v>#DIV/0!</v>
      </c>
      <c r="Y42" s="28" t="e">
        <f>SUM(Y9:Y41)</f>
        <v>#DIV/0!</v>
      </c>
      <c r="Z42" s="28" t="e">
        <f>SUM(Z9:Z41)</f>
        <v>#DIV/0!</v>
      </c>
      <c r="AA42" s="28" t="e">
        <f>SUM(AA18+AA23+AA33+AA40)</f>
        <v>#DIV/0!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U43" s="34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OCT'!$D$7</f>
        <v>3312.83</v>
      </c>
      <c r="F44" s="6"/>
      <c r="G44" s="34"/>
      <c r="H44" s="13" t="s">
        <v>34</v>
      </c>
      <c r="I44" s="31"/>
      <c r="J44" s="31"/>
      <c r="K44" s="31"/>
      <c r="L44" s="28">
        <f>'[1]BP NOV'!$D$7</f>
        <v>3389.03</v>
      </c>
      <c r="M44" s="6"/>
      <c r="N44" s="34"/>
      <c r="O44" s="13" t="s">
        <v>34</v>
      </c>
      <c r="P44" s="31"/>
      <c r="Q44" s="31"/>
      <c r="R44" s="31"/>
      <c r="S44" s="28">
        <f>'[1]BP DEC'!$D$7</f>
        <v>2619.1899999999996</v>
      </c>
      <c r="T44" s="6"/>
      <c r="U44" s="34"/>
      <c r="V44" s="13" t="s">
        <v>34</v>
      </c>
      <c r="W44" s="31"/>
      <c r="X44" s="31"/>
      <c r="Y44" s="31"/>
      <c r="Z44" s="28">
        <f>E44+L44+S44</f>
        <v>9321.05</v>
      </c>
      <c r="AA44" s="6"/>
    </row>
    <row r="45" spans="1:27" ht="15.75">
      <c r="A45" s="32" t="s">
        <v>35</v>
      </c>
      <c r="B45" s="28">
        <f>'[1]BP OCT'!$D$6</f>
        <v>2501.62</v>
      </c>
      <c r="C45" s="33"/>
      <c r="D45" s="31"/>
      <c r="E45" s="28"/>
      <c r="F45" s="6"/>
      <c r="G45" s="34"/>
      <c r="H45" s="32" t="s">
        <v>57</v>
      </c>
      <c r="I45" s="28">
        <f>'[1]BP NOV'!$D$6</f>
        <v>2512.69</v>
      </c>
      <c r="J45" s="33"/>
      <c r="K45" s="31"/>
      <c r="L45" s="28"/>
      <c r="M45" s="6"/>
      <c r="N45" s="34"/>
      <c r="O45" s="32" t="s">
        <v>58</v>
      </c>
      <c r="P45" s="28">
        <f>'[1]BP DEC'!$D$6</f>
        <v>2075.66</v>
      </c>
      <c r="Q45" s="33"/>
      <c r="R45" s="31"/>
      <c r="S45" s="28"/>
      <c r="T45" s="6"/>
      <c r="U45" s="34"/>
      <c r="V45" s="32" t="s">
        <v>60</v>
      </c>
      <c r="W45" s="26">
        <f>B45+I45+P45</f>
        <v>7089.969999999999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fitToHeight="4" fitToWidth="1" horizontalDpi="600" verticalDpi="600" orientation="portrait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2008-02-09T00:13:35Z</cp:lastPrinted>
  <dcterms:created xsi:type="dcterms:W3CDTF">2007-02-07T00:13:27Z</dcterms:created>
  <dcterms:modified xsi:type="dcterms:W3CDTF">2008-02-09T00:14:18Z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