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<sst xmlns="http://schemas.openxmlformats.org/spreadsheetml/2006/main" count="159" uniqueCount="111">
  <si>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</si>
  <si>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</si>
  <si>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</si>
  <si>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</si>
  <si>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</si>
  <si>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</si>
  <si>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</si>
  <si>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</si>
  <si>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</si>
  <si>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</si>
  <si>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</si>
  <si>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</si>
  <si>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</si>
  <si>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</si>
  <si>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</si>
  <si>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</si>
  <si>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</si>
  <si>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</si>
  <si>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</si>
  <si>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</si>
  <si>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</si>
  <si>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</si>
  <si>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</si>
  <si>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</si>
  <si>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</si>
  <si>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</si>
  <si>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</si>
  <si>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</si>
  <si>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</si>
  <si>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</si>
  <si>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</si>
  <si>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</si>
  <si>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</si>
  <si>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</si>
  <si>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</si>
  <si>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</si>
  <si>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</si>
  <si>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</si>
  <si>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</si>
  <si>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</si>
  <si>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</si>
  <si>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</si>
  <si>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</si>
  <si>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</si>
  <si>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</si>
  <si>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</si>
  <si>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</si>
  <si>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</si>
  <si>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</si>
  <si>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</si>
  <si>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</si>
  <si>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</si>
  <si>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</si>
  <si>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</si>
  <si>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</si>
  <si>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</si>
  <si>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</si>
  <si>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</si>
  <si>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</si>
  <si>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</si>
  <si>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</si>
  <si>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</si>
  <si>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</si>
  <si>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</si>
  <si>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</si>
  <si>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</si>
  <si>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</si>
  <si>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</si>
  <si>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</si>
  <si>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</si>
  <si>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</si>
  <si>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</si>
  <si>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</si>
  <si>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</si>
  <si>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</si>
  <si>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</si>
  <si>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</si>
  <si>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</si>
  <si>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</si>
  <si>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</si>
  <si>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</si>
  <si>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</si>
  <si>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</si>
  <si>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</si>
  <si>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</si>
  <si>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</si>
  <si>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</si>
  <si>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</si>
  <si>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</si>
  <si>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</si>
  <si>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</si>
  <si>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</si>
  <si>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</si>
  <si>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</si>
  <si>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</si>
  <si>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</si>
  <si>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</si>
  <si>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</si>
  <si>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</si>
  <si>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</si>
  <si>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</si>
  <si>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</si>
  <si>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</si>
  <si>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</si>
  <si>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</si>
  <si>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</si>
  <si>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</si>
  <si>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</si>
  <si>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</si>
  <si>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</si>
  <si>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           SCENARIO #5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</si>
</sst>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5000</v>
      </c>
    </row>
    <row r="3" spans="1:2" ht="12.75">
      <c r="A3" s="55" t="s">
        <v>106</v>
      </c>
      <c r="B3" s="56">
        <f>I8-61</f>
        <v>2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11655000</v>
      </c>
      <c r="D8" s="4">
        <f>D37*I8</f>
        <v>11946374.999999998</v>
      </c>
      <c r="E8" s="4">
        <f>E37*I8</f>
        <v>12245034.374999996</v>
      </c>
      <c r="F8" s="4">
        <f>F37*I8</f>
        <v>12551160.234374994</v>
      </c>
      <c r="G8" s="4">
        <f>G37*I8</f>
        <v>12864939.240234368</v>
      </c>
      <c r="I8">
        <v>63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11947417.8</v>
      </c>
      <c r="D13" s="4">
        <f t="shared" si="0"/>
        <v>12241028.534999998</v>
      </c>
      <c r="E13" s="4">
        <f t="shared" si="0"/>
        <v>12542233.273874994</v>
      </c>
      <c r="F13" s="37">
        <f t="shared" si="0"/>
        <v>12851209.179946868</v>
      </c>
      <c r="G13" s="37">
        <f t="shared" si="0"/>
        <v>13168138.47995929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11947417.8</v>
      </c>
      <c r="D18" s="10">
        <f t="shared" si="1"/>
        <v>12241028.534999998</v>
      </c>
      <c r="E18" s="10">
        <f t="shared" si="1"/>
        <v>12542233.273874994</v>
      </c>
      <c r="F18" s="10">
        <f t="shared" si="1"/>
        <v>12851209.179946868</v>
      </c>
      <c r="G18" s="10">
        <f t="shared" si="1"/>
        <v>13168138.47995929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4189870.7499999995</v>
      </c>
      <c r="D21" s="11">
        <f aca="true" t="shared" si="2" ref="D21:G22">C21*1.03</f>
        <v>4315566.8725</v>
      </c>
      <c r="E21" s="11">
        <f t="shared" si="2"/>
        <v>4445033.878675</v>
      </c>
      <c r="F21" s="11">
        <f t="shared" si="2"/>
        <v>4578384.89503525</v>
      </c>
      <c r="G21" s="11">
        <f t="shared" si="2"/>
        <v>4715736.441886308</v>
      </c>
    </row>
    <row r="22" spans="1:7" ht="12.75">
      <c r="A22" t="s">
        <v>15</v>
      </c>
      <c r="B22" s="4">
        <v>4287313</v>
      </c>
      <c r="C22" s="11">
        <f>(B22*I35)*1.03</f>
        <v>4538597.178611111</v>
      </c>
      <c r="D22" s="11">
        <f t="shared" si="2"/>
        <v>4674755.093969445</v>
      </c>
      <c r="E22" s="53">
        <f t="shared" si="2"/>
        <v>4814997.746788528</v>
      </c>
      <c r="F22" s="52">
        <f t="shared" si="2"/>
        <v>4959447.679192184</v>
      </c>
      <c r="G22" s="11">
        <f t="shared" si="2"/>
        <v>5108231.10956795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10053007.92861111</v>
      </c>
      <c r="D25" s="37">
        <f t="shared" si="4"/>
        <v>10354598.166469445</v>
      </c>
      <c r="E25" s="37">
        <f t="shared" si="4"/>
        <v>10665236.111463526</v>
      </c>
      <c r="F25" s="37">
        <f t="shared" si="4"/>
        <v>10985193.194807433</v>
      </c>
      <c r="G25" s="37">
        <f t="shared" si="4"/>
        <v>11314748.990651656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1894409.8713888898</v>
      </c>
      <c r="D27" s="4">
        <f t="shared" si="5"/>
        <v>1886430.3685305528</v>
      </c>
      <c r="E27" s="4">
        <f t="shared" si="5"/>
        <v>1876997.162411468</v>
      </c>
      <c r="F27" s="4">
        <f t="shared" si="5"/>
        <v>1866015.9851394352</v>
      </c>
      <c r="G27" s="4">
        <f t="shared" si="5"/>
        <v>1853389.4893076345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1.5627006541967448</v>
      </c>
      <c r="D30" s="14">
        <f>+D27/D29</f>
        <v>1.5804808798158085</v>
      </c>
      <c r="E30" s="14">
        <f>+E27/E29</f>
        <v>1.5671157032506788</v>
      </c>
      <c r="F30" s="14">
        <f>+F27/F29</f>
        <v>2.336140999974254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85819.44444444444</v>
      </c>
      <c r="D32" s="38">
        <f>(C32*1.03)</f>
        <v>88394.02777777777</v>
      </c>
      <c r="E32" s="38">
        <f>D32*1.03</f>
        <v>91045.8486111111</v>
      </c>
      <c r="F32" s="38">
        <f>E32*1.03</f>
        <v>93777.22406944443</v>
      </c>
      <c r="G32" s="38">
        <f>F32*1.03</f>
        <v>96590.54079152778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65873.78694444522</v>
      </c>
      <c r="D35" s="4">
        <f t="shared" si="6"/>
        <v>331274.5907527751</v>
      </c>
      <c r="E35" s="4">
        <f t="shared" si="6"/>
        <v>475660.43280035706</v>
      </c>
      <c r="F35" s="4">
        <f t="shared" si="6"/>
        <v>973478.7610699907</v>
      </c>
      <c r="G35" s="4">
        <f t="shared" si="6"/>
        <v>1756798.9485161067</v>
      </c>
      <c r="I35" s="49">
        <f>C37/B37</f>
        <v>1.0277777777777777</v>
      </c>
    </row>
    <row r="36" ht="12.75">
      <c r="A36" s="15"/>
    </row>
    <row r="37" spans="1:7" ht="12.75">
      <c r="A37" t="s">
        <v>86</v>
      </c>
      <c r="B37" s="6">
        <v>180000</v>
      </c>
      <c r="C37" s="6">
        <v>185000</v>
      </c>
      <c r="D37" s="6">
        <f>C37*1.025</f>
        <v>189624.99999999997</v>
      </c>
      <c r="E37" s="6">
        <f>D37*1.025</f>
        <v>194365.62499999994</v>
      </c>
      <c r="F37" s="6">
        <f>E37*1.025</f>
        <v>199224.7656249999</v>
      </c>
      <c r="G37" s="6">
        <f>F37*1.025</f>
        <v>204205.38476562488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886966.7869444452</v>
      </c>
      <c r="D39" s="4">
        <f>D35+C39</f>
        <v>1218241.3776972203</v>
      </c>
      <c r="E39" s="4">
        <f>E35+D39</f>
        <v>1693901.8104975773</v>
      </c>
      <c r="F39" s="4">
        <f>F35+E39+E42</f>
        <v>3570380.571567568</v>
      </c>
      <c r="G39" s="4">
        <f>G35+F39</f>
        <v>5327179.520083675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49216.12622685265</v>
      </c>
      <c r="D40" s="57">
        <f t="shared" si="7"/>
        <v>355358.19715809985</v>
      </c>
      <c r="E40" s="57">
        <f t="shared" si="7"/>
        <v>805132.1345422835</v>
      </c>
      <c r="F40" s="57">
        <f t="shared" si="7"/>
        <v>2654947.8053336153</v>
      </c>
      <c r="G40" s="57">
        <f t="shared" si="7"/>
        <v>4384283.770862704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2010-02-01T20:11:31Z</dcterms:modified>
  <cp:category/>
  <cp:version/>
  <cp:contentType/>
  <cp:contentStatus/>
</cp:coreProperties>
</file>