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8955" activeTab="0"/>
  </bookViews>
  <sheets>
    <sheet name="Earth Day 06" sheetId="1" r:id="rId1"/>
  </sheets>
  <definedNames>
    <definedName name="_xlnm.Print_Area" localSheetId="0">'Earth Day 06'!$A$1:$D$146</definedName>
    <definedName name="_xlnm.Print_Titles" localSheetId="0">'Earth Day 06'!$1:$4</definedName>
  </definedNames>
  <calcPr fullCalcOnLoad="1"/>
</workbook>
</file>

<file path=xl/sharedStrings.xml><?xml version="1.0" encoding="utf-8"?>
<sst xmlns="http://schemas.openxmlformats.org/spreadsheetml/2006/main" count="150" uniqueCount="111">
  <si>
    <t>Special Events:</t>
  </si>
  <si>
    <t>Total Diversion rate:</t>
  </si>
  <si>
    <t>Bins</t>
  </si>
  <si>
    <t>Carts</t>
  </si>
  <si>
    <t>Boxes (roll off)</t>
  </si>
  <si>
    <t xml:space="preserve">  Total tons collected - MSW</t>
  </si>
  <si>
    <t>Recycling</t>
  </si>
  <si>
    <t>Mixed recycling bins</t>
  </si>
  <si>
    <t>Cardboard bins</t>
  </si>
  <si>
    <t xml:space="preserve">  Total tons collected - Recycling</t>
  </si>
  <si>
    <t>Recycling notes:</t>
  </si>
  <si>
    <t>Composting</t>
  </si>
  <si>
    <t xml:space="preserve">  Total tons collected - Composting</t>
  </si>
  <si>
    <t>Composting notes:</t>
  </si>
  <si>
    <t>Event diversion rate:</t>
  </si>
  <si>
    <t>Comments/Recommendations:</t>
  </si>
  <si>
    <t xml:space="preserve">Name of event: </t>
  </si>
  <si>
    <t xml:space="preserve">Location: </t>
  </si>
  <si>
    <t xml:space="preserve">Date: </t>
  </si>
  <si>
    <t xml:space="preserve">Time: </t>
  </si>
  <si>
    <t xml:space="preserve">Attendance: </t>
  </si>
  <si>
    <t xml:space="preserve">Event Contact: </t>
  </si>
  <si>
    <t>Volunteer/Staffing info:</t>
  </si>
  <si>
    <t>Containers provided and tons collected:</t>
  </si>
  <si>
    <t xml:space="preserve">  Total pounds collected - Recycling</t>
  </si>
  <si>
    <t>Mixed recycling carts</t>
  </si>
  <si>
    <t xml:space="preserve">  Total pounds collected - MSW</t>
  </si>
  <si>
    <t xml:space="preserve">  Total pounds collected - Composting</t>
  </si>
  <si>
    <t>Total diversion (tons):</t>
  </si>
  <si>
    <t>-</t>
  </si>
  <si>
    <t>NRWS Special Event Report:</t>
  </si>
  <si>
    <t>Total Recycling:</t>
  </si>
  <si>
    <t>Total Composting:</t>
  </si>
  <si>
    <t>Total Garbage:</t>
  </si>
  <si>
    <t>Garbage</t>
  </si>
  <si>
    <t>Garbage notes:</t>
  </si>
  <si>
    <t>Lbs. collected</t>
  </si>
  <si>
    <t>Coastal Cleanup Day - 2006</t>
  </si>
  <si>
    <t>Creek to Bay Cleanup Day (Napa County Coastal Cleanup Day)</t>
  </si>
  <si>
    <t>Saturday, September 16, 2006</t>
  </si>
  <si>
    <t>9am - noon</t>
  </si>
  <si>
    <t>548 volunteers</t>
  </si>
  <si>
    <t>707.252.4188 x120 or jenny@naparcd.org</t>
  </si>
  <si>
    <t>Jenny McIlvaine, Napa County Resource Conservation District/Coastal Cleanup Day County Coordinator</t>
  </si>
  <si>
    <t>Jenny McIlvaine coordinated entire event</t>
  </si>
  <si>
    <t>Site captains at each location to coordinate volunteers</t>
  </si>
  <si>
    <t>NRWS/NCRWS created recycling outreach &amp; provided service at 6 sites in franchise area</t>
  </si>
  <si>
    <t>Napa County staff assisted with picking up hazardous materials</t>
  </si>
  <si>
    <t>City of Napa staff assisted in delivering and servicing recycling carts from cleanup sites</t>
  </si>
  <si>
    <t>Special Event Report:  Coastal Cleanup Day</t>
  </si>
  <si>
    <t>Lake Berryessa</t>
  </si>
  <si>
    <t>American Canyon</t>
  </si>
  <si>
    <t>Napa River Ecological Preserve, Yountville</t>
  </si>
  <si>
    <t>Kennedy Park (near boat lauch), Napa</t>
  </si>
  <si>
    <t>volunteers</t>
  </si>
  <si>
    <t>trash</t>
  </si>
  <si>
    <t>recycling</t>
  </si>
  <si>
    <t>Salvador Creek (Garfield Park), Napa</t>
  </si>
  <si>
    <t xml:space="preserve">recycling </t>
  </si>
  <si>
    <t>Napa Creek/Redwood Creek (Firefighters Museum), Napa</t>
  </si>
  <si>
    <t>South Wetland Opportunity Area (end of S. Jefferson), Napa County</t>
  </si>
  <si>
    <t>Napa River (along Riverside Dr), Napa</t>
  </si>
  <si>
    <t>Southern Crossing (end of Soscol Ferry Rd), Napa County</t>
  </si>
  <si>
    <t>County-wide totals</t>
  </si>
  <si>
    <t>n/a</t>
  </si>
  <si>
    <t>Details for NRWS/NCRWS Sites</t>
  </si>
  <si>
    <t>Volunteers cleaned approximately 13 miles of waterways</t>
  </si>
  <si>
    <t>2 - 6 yd bins</t>
  </si>
  <si>
    <t>6 - 95 gal carts</t>
  </si>
  <si>
    <t>info</t>
  </si>
  <si>
    <t>pounds</t>
  </si>
  <si>
    <t>1 - 6 yd bin</t>
  </si>
  <si>
    <t>notes:  used equipment already on site (at Little League Park)</t>
  </si>
  <si>
    <t>3 - 95 gal bins</t>
  </si>
  <si>
    <t>some of the extra, bulky items were recycled (including tires)</t>
  </si>
  <si>
    <t>The original garbage tonnage # was too high -</t>
  </si>
  <si>
    <t>notes:  ended up with 25 yards of material; more service next year</t>
  </si>
  <si>
    <t>4 - 95 gal carts</t>
  </si>
  <si>
    <t>notes:  volunteers found a 95 gal recy toter (from flood)</t>
  </si>
  <si>
    <t>notes:  equipment delivered to yacht club lot at end of Riverside</t>
  </si>
  <si>
    <t>notes:  carts delivered to outside of gate at end of Soscol Ferry</t>
  </si>
  <si>
    <t>2 - 95 gal carts</t>
  </si>
  <si>
    <t>1 - 6yd bin</t>
  </si>
  <si>
    <t>3 - 95 gal carts</t>
  </si>
  <si>
    <t>some extra bags, may deliver 2nd bin in future</t>
  </si>
  <si>
    <r>
      <t xml:space="preserve">Recycling/Trash setup </t>
    </r>
    <r>
      <rPr>
        <sz val="10"/>
        <rFont val="Arial"/>
        <family val="2"/>
      </rPr>
      <t>(for NRWS/NCRWS sites)</t>
    </r>
    <r>
      <rPr>
        <b/>
        <sz val="10"/>
        <rFont val="Arial"/>
        <family val="2"/>
      </rPr>
      <t>:</t>
    </r>
  </si>
  <si>
    <t>NRWS delivered equipment out on week prior to event, hauled in on Monday after the event</t>
  </si>
  <si>
    <t>25 yards of extra material was picked up from the Napa Creek site</t>
  </si>
  <si>
    <t>1 - 6 yd</t>
  </si>
  <si>
    <t xml:space="preserve">6 - 6 yd </t>
  </si>
  <si>
    <t xml:space="preserve">4 - 95 gal </t>
  </si>
  <si>
    <t>18 - 95 gal.</t>
  </si>
  <si>
    <t>NRWS recycling training given at site captain meeting - minimize contamination</t>
  </si>
  <si>
    <t>All site captains given recycling guidelines sheet, info announced at cleanup sites</t>
  </si>
  <si>
    <t>Recycling in carts fairly uncontaminated - mostly cans &amp; bottles</t>
  </si>
  <si>
    <t>no composting collection needed - items picked up are largely non-biodegradable</t>
  </si>
  <si>
    <t>NRWS involved in planning process - made equipment delivery smooth</t>
  </si>
  <si>
    <t>Site captains meeting - recycling/trash training important</t>
  </si>
  <si>
    <t>Recycling collected was fairly uncontaminated (mostly UBCs)</t>
  </si>
  <si>
    <t>This was due to the flood - many large, one-time items were removed from waterways</t>
  </si>
  <si>
    <t>Next year, the waste stream should return to normal (with smaller items)</t>
  </si>
  <si>
    <t>For tire pickups in future, we can provide bins for convenient recycling</t>
  </si>
  <si>
    <t>Napa Creek was the extreme example, with an extra 25 yards of trash and bulky items</t>
  </si>
  <si>
    <t>notes:  largest site, cleaned 1 mile along river</t>
  </si>
  <si>
    <t>Great job by Jenny (&amp; site captains) to organize large, successful event</t>
  </si>
  <si>
    <t>9 locations in Napa County (6 serviced by NRWS/NCRWS)</t>
  </si>
  <si>
    <t>Other sites</t>
  </si>
  <si>
    <t>Diversion rate is always low at Coastal Cleanup Day - most items are non-recyclable</t>
  </si>
  <si>
    <t>Service equipment estimates were a little low - more trash was collected than predicted</t>
  </si>
  <si>
    <t>Statewide estimates:  700 sites, 50,000 volunteers, 400 tons trash &amp; recycling</t>
  </si>
  <si>
    <t>13% (or 20% county-wide) is actually higher than the statewide diversion (9%)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</si>
</sst>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9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sz val="9"/>
      <name val="Arial"/>
      <family val="0"/>
    </font>
  </fonts>
  <fills count="3">
    <fill>
      <patternFill/>
    </fill>
    <fill>
      <patternFill patternType="gray125"/>
    </fill>
    <fill>
      <patternFill patternType="lightUp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17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1" fillId="0" borderId="1" xfId="0" applyFont="1" applyBorder="1" applyAlignment="1">
      <alignment/>
    </xf>
    <xf numFmtId="0" fontId="1" fillId="2" borderId="0" xfId="0" applyFont="1" applyFill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Alignment="1">
      <alignment/>
    </xf>
    <xf numFmtId="0" fontId="6" fillId="0" borderId="0" xfId="0" applyFont="1" applyAlignment="1">
      <alignment horizontal="center"/>
    </xf>
    <xf numFmtId="2" fontId="0" fillId="0" borderId="2" xfId="0" applyNumberFormat="1" applyBorder="1" applyAlignment="1">
      <alignment/>
    </xf>
    <xf numFmtId="9" fontId="0" fillId="0" borderId="0" xfId="0" applyNumberFormat="1" applyAlignment="1">
      <alignment/>
    </xf>
    <xf numFmtId="9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center"/>
    </xf>
    <xf numFmtId="3" fontId="8" fillId="0" borderId="0" xfId="0" applyNumberFormat="1" applyFont="1" applyAlignment="1">
      <alignment horizontal="center"/>
    </xf>
    <xf numFmtId="9" fontId="8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155</xdr:row>
      <xdr:rowOff>0</xdr:rowOff>
    </xdr:from>
    <xdr:to>
      <xdr:col>0</xdr:col>
      <xdr:colOff>190500</xdr:colOff>
      <xdr:row>155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1364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98"/>
  <sheetViews>
    <sheetView tabSelected="1" workbookViewId="0" topLeftCell="A1">
      <selection activeCell="E15" sqref="E15"/>
    </sheetView>
  </sheetViews>
  <sheetFormatPr defaultColWidth="9.140625" defaultRowHeight="12.75"/>
  <cols>
    <col min="1" max="1" width="21.8515625" style="6" customWidth="1"/>
    <col min="2" max="2" width="57.28125" style="0" customWidth="1"/>
    <col min="3" max="4" width="16.7109375" style="0" customWidth="1"/>
    <col min="5" max="5" width="16.28125" style="0" customWidth="1"/>
    <col min="6" max="9" width="14.7109375" style="0" customWidth="1"/>
  </cols>
  <sheetData>
    <row r="2" spans="2:3" ht="12.75">
      <c r="B2" s="1" t="s">
        <v>30</v>
      </c>
      <c r="C2" s="2" t="s">
        <v>37</v>
      </c>
    </row>
    <row r="3" spans="1:4" ht="13.5" thickBot="1">
      <c r="A3" s="14"/>
      <c r="B3" s="4"/>
      <c r="C3" s="4"/>
      <c r="D3" s="4"/>
    </row>
    <row r="4" spans="2:4" ht="12.75">
      <c r="B4" s="3"/>
      <c r="C4" s="5"/>
      <c r="D4" s="5"/>
    </row>
    <row r="5" spans="2:4" ht="12.75">
      <c r="B5" s="6" t="s">
        <v>0</v>
      </c>
      <c r="C5" s="3" t="s">
        <v>36</v>
      </c>
      <c r="D5" s="30" t="s">
        <v>63</v>
      </c>
    </row>
    <row r="6" spans="2:5" ht="12.75">
      <c r="B6" s="7" t="s">
        <v>31</v>
      </c>
      <c r="C6" s="22">
        <f>D50</f>
        <v>1423</v>
      </c>
      <c r="D6" s="31">
        <f>2418+500</f>
        <v>2918</v>
      </c>
      <c r="E6" s="3"/>
    </row>
    <row r="7" spans="2:5" ht="12.75">
      <c r="B7" s="7" t="s">
        <v>32</v>
      </c>
      <c r="C7" s="22" t="s">
        <v>64</v>
      </c>
      <c r="D7" s="30" t="s">
        <v>64</v>
      </c>
      <c r="E7" s="3"/>
    </row>
    <row r="8" spans="2:5" ht="12.75">
      <c r="B8" s="7" t="s">
        <v>33</v>
      </c>
      <c r="C8" s="22">
        <f>D38</f>
        <v>9670</v>
      </c>
      <c r="D8" s="31">
        <f>12380-500</f>
        <v>11880</v>
      </c>
      <c r="E8" s="3"/>
    </row>
    <row r="9" spans="2:5" ht="12.75">
      <c r="B9" s="7" t="s">
        <v>1</v>
      </c>
      <c r="C9" s="21">
        <f>D68</f>
        <v>0.1282790949247273</v>
      </c>
      <c r="D9" s="32">
        <f>D6/(D6+D8)</f>
        <v>0.19718880929855387</v>
      </c>
      <c r="E9" s="3"/>
    </row>
    <row r="10" spans="2:5" ht="12.75">
      <c r="B10" s="7"/>
      <c r="C10" s="3"/>
      <c r="D10" s="3"/>
      <c r="E10" s="3"/>
    </row>
    <row r="11" spans="1:4" s="9" customFormat="1" ht="12.75">
      <c r="A11" s="15"/>
      <c r="B11" s="8"/>
      <c r="C11" s="8"/>
      <c r="D11" s="8"/>
    </row>
    <row r="12" s="9" customFormat="1" ht="12.75">
      <c r="A12" s="10"/>
    </row>
    <row r="13" spans="1:2" s="9" customFormat="1" ht="12.75">
      <c r="A13" s="10"/>
      <c r="B13" s="10" t="s">
        <v>49</v>
      </c>
    </row>
    <row r="14" s="9" customFormat="1" ht="12.75">
      <c r="A14" s="10"/>
    </row>
    <row r="15" spans="1:2" ht="12.75">
      <c r="A15" s="6" t="s">
        <v>16</v>
      </c>
      <c r="B15" s="23" t="s">
        <v>38</v>
      </c>
    </row>
    <row r="16" spans="1:2" ht="12.75">
      <c r="A16" s="6" t="s">
        <v>17</v>
      </c>
      <c r="B16" s="7" t="s">
        <v>105</v>
      </c>
    </row>
    <row r="17" spans="1:2" ht="12.75">
      <c r="A17" s="6" t="s">
        <v>18</v>
      </c>
      <c r="B17" s="7" t="s">
        <v>39</v>
      </c>
    </row>
    <row r="18" spans="1:2" ht="12.75">
      <c r="A18" s="6" t="s">
        <v>19</v>
      </c>
      <c r="B18" s="7" t="s">
        <v>40</v>
      </c>
    </row>
    <row r="19" spans="1:2" ht="12.75">
      <c r="A19" s="6" t="s">
        <v>20</v>
      </c>
      <c r="B19" s="7" t="s">
        <v>41</v>
      </c>
    </row>
    <row r="20" ht="12.75">
      <c r="B20" s="7"/>
    </row>
    <row r="21" spans="1:2" ht="12.75">
      <c r="A21" s="6" t="s">
        <v>21</v>
      </c>
      <c r="B21" s="7" t="s">
        <v>43</v>
      </c>
    </row>
    <row r="22" ht="12.75">
      <c r="B22" t="s">
        <v>42</v>
      </c>
    </row>
    <row r="24" spans="1:2" ht="12.75">
      <c r="A24" s="6" t="s">
        <v>22</v>
      </c>
      <c r="B24" s="7" t="s">
        <v>44</v>
      </c>
    </row>
    <row r="25" ht="12.75">
      <c r="B25" t="s">
        <v>45</v>
      </c>
    </row>
    <row r="26" ht="12.75">
      <c r="B26" t="s">
        <v>46</v>
      </c>
    </row>
    <row r="27" ht="12.75">
      <c r="B27" t="s">
        <v>48</v>
      </c>
    </row>
    <row r="28" ht="12.75">
      <c r="B28" s="7" t="s">
        <v>47</v>
      </c>
    </row>
    <row r="29" ht="12.75">
      <c r="B29" s="7" t="s">
        <v>66</v>
      </c>
    </row>
    <row r="30" ht="12.75">
      <c r="B30" s="7"/>
    </row>
    <row r="31" ht="12.75">
      <c r="B31" s="6" t="s">
        <v>85</v>
      </c>
    </row>
    <row r="32" ht="12.75">
      <c r="B32" s="6"/>
    </row>
    <row r="33" ht="12.75">
      <c r="B33" s="11" t="s">
        <v>34</v>
      </c>
    </row>
    <row r="34" ht="12.75">
      <c r="B34" t="s">
        <v>23</v>
      </c>
    </row>
    <row r="35" spans="2:4" ht="12.75">
      <c r="B35" t="s">
        <v>2</v>
      </c>
      <c r="C35" t="s">
        <v>89</v>
      </c>
      <c r="D35">
        <f>SUM(D91+D97+D103+D111+D117+D124)</f>
        <v>9670</v>
      </c>
    </row>
    <row r="36" spans="2:3" ht="12.75">
      <c r="B36" t="s">
        <v>3</v>
      </c>
      <c r="C36" t="s">
        <v>90</v>
      </c>
    </row>
    <row r="37" spans="2:3" ht="12.75">
      <c r="B37" t="s">
        <v>4</v>
      </c>
      <c r="C37" s="29" t="s">
        <v>29</v>
      </c>
    </row>
    <row r="38" spans="2:4" ht="12.75">
      <c r="B38" t="s">
        <v>26</v>
      </c>
      <c r="D38">
        <f>9670</f>
        <v>9670</v>
      </c>
    </row>
    <row r="39" spans="2:4" ht="13.5" thickBot="1">
      <c r="B39" t="s">
        <v>5</v>
      </c>
      <c r="D39" s="19">
        <f>D38/2000</f>
        <v>4.835</v>
      </c>
    </row>
    <row r="40" spans="2:4" ht="12.75">
      <c r="B40" s="6" t="s">
        <v>35</v>
      </c>
      <c r="D40" s="13"/>
    </row>
    <row r="41" spans="2:4" ht="12.75">
      <c r="B41" t="s">
        <v>86</v>
      </c>
      <c r="D41" s="13"/>
    </row>
    <row r="42" spans="2:4" ht="12.75">
      <c r="B42" t="s">
        <v>87</v>
      </c>
      <c r="D42" s="13"/>
    </row>
    <row r="43" ht="12.75">
      <c r="D43" s="13"/>
    </row>
    <row r="44" ht="12.75">
      <c r="B44" s="11" t="s">
        <v>6</v>
      </c>
    </row>
    <row r="45" ht="12.75">
      <c r="B45" t="s">
        <v>23</v>
      </c>
    </row>
    <row r="46" spans="2:3" ht="12.75">
      <c r="B46" t="s">
        <v>7</v>
      </c>
      <c r="C46" t="s">
        <v>88</v>
      </c>
    </row>
    <row r="47" spans="2:3" ht="12.75">
      <c r="B47" t="s">
        <v>8</v>
      </c>
      <c r="C47" t="s">
        <v>29</v>
      </c>
    </row>
    <row r="48" spans="2:4" ht="12.75">
      <c r="B48" t="s">
        <v>25</v>
      </c>
      <c r="C48" t="s">
        <v>91</v>
      </c>
      <c r="D48">
        <f>SUM(D92+D98+D104+D112+D118+D125)</f>
        <v>1423</v>
      </c>
    </row>
    <row r="49" spans="2:3" ht="12.75">
      <c r="B49" t="s">
        <v>4</v>
      </c>
      <c r="C49" t="s">
        <v>29</v>
      </c>
    </row>
    <row r="50" spans="2:4" ht="12.75">
      <c r="B50" t="s">
        <v>24</v>
      </c>
      <c r="D50">
        <f>SUM(D46:D49)</f>
        <v>1423</v>
      </c>
    </row>
    <row r="51" spans="2:4" ht="13.5" thickBot="1">
      <c r="B51" t="s">
        <v>9</v>
      </c>
      <c r="D51" s="19">
        <f>D50/2000</f>
        <v>0.7115</v>
      </c>
    </row>
    <row r="52" spans="2:4" ht="12.75">
      <c r="B52" s="6" t="s">
        <v>10</v>
      </c>
      <c r="D52" s="13"/>
    </row>
    <row r="53" spans="2:4" ht="12.75">
      <c r="B53" t="s">
        <v>92</v>
      </c>
      <c r="D53" s="13"/>
    </row>
    <row r="54" spans="2:4" ht="12.75">
      <c r="B54" t="s">
        <v>93</v>
      </c>
      <c r="D54" s="13"/>
    </row>
    <row r="55" spans="2:4" ht="12.75">
      <c r="B55" t="s">
        <v>94</v>
      </c>
      <c r="D55" s="13"/>
    </row>
    <row r="56" ht="12.75">
      <c r="D56" s="13"/>
    </row>
    <row r="57" ht="12.75">
      <c r="B57" s="11" t="s">
        <v>11</v>
      </c>
    </row>
    <row r="58" ht="12.75">
      <c r="B58" t="s">
        <v>23</v>
      </c>
    </row>
    <row r="59" spans="2:3" ht="12.75">
      <c r="B59" t="s">
        <v>2</v>
      </c>
      <c r="C59" t="s">
        <v>29</v>
      </c>
    </row>
    <row r="60" spans="2:3" ht="12.75">
      <c r="B60" t="s">
        <v>3</v>
      </c>
      <c r="C60" t="s">
        <v>29</v>
      </c>
    </row>
    <row r="61" spans="2:3" ht="12.75">
      <c r="B61" t="s">
        <v>4</v>
      </c>
      <c r="C61" t="s">
        <v>29</v>
      </c>
    </row>
    <row r="62" ht="12.75">
      <c r="B62" t="s">
        <v>27</v>
      </c>
    </row>
    <row r="63" spans="2:4" ht="13.5" thickBot="1">
      <c r="B63" t="s">
        <v>12</v>
      </c>
      <c r="D63" s="12">
        <f>D62/2000</f>
        <v>0</v>
      </c>
    </row>
    <row r="64" ht="12.75">
      <c r="B64" s="6" t="s">
        <v>13</v>
      </c>
    </row>
    <row r="65" ht="12.75">
      <c r="B65" s="7" t="s">
        <v>95</v>
      </c>
    </row>
    <row r="67" spans="2:4" ht="12.75">
      <c r="B67" s="6" t="s">
        <v>28</v>
      </c>
      <c r="D67" s="17">
        <f>D51+D63</f>
        <v>0.7115</v>
      </c>
    </row>
    <row r="68" spans="2:4" ht="12.75">
      <c r="B68" s="6" t="s">
        <v>14</v>
      </c>
      <c r="D68" s="20">
        <f>D67/(D67+D39)</f>
        <v>0.1282790949247273</v>
      </c>
    </row>
    <row r="70" ht="12.75">
      <c r="B70" s="6" t="s">
        <v>15</v>
      </c>
    </row>
    <row r="72" ht="12.75">
      <c r="B72" s="7" t="s">
        <v>109</v>
      </c>
    </row>
    <row r="73" ht="12.75">
      <c r="B73" s="7" t="s">
        <v>104</v>
      </c>
    </row>
    <row r="74" ht="12.75">
      <c r="B74" s="7" t="s">
        <v>96</v>
      </c>
    </row>
    <row r="75" ht="12.75">
      <c r="B75" s="7" t="s">
        <v>97</v>
      </c>
    </row>
    <row r="76" ht="12.75">
      <c r="B76" s="7" t="s">
        <v>98</v>
      </c>
    </row>
    <row r="77" ht="12.75">
      <c r="B77" s="7" t="s">
        <v>107</v>
      </c>
    </row>
    <row r="78" ht="12.75">
      <c r="B78" s="7" t="s">
        <v>110</v>
      </c>
    </row>
    <row r="79" ht="12.75">
      <c r="B79" s="7" t="s">
        <v>108</v>
      </c>
    </row>
    <row r="80" ht="12.75">
      <c r="B80" s="7" t="s">
        <v>102</v>
      </c>
    </row>
    <row r="81" ht="12.75">
      <c r="B81" s="7" t="s">
        <v>99</v>
      </c>
    </row>
    <row r="82" ht="12.75">
      <c r="B82" s="7" t="s">
        <v>100</v>
      </c>
    </row>
    <row r="83" ht="12.75">
      <c r="B83" s="7" t="s">
        <v>101</v>
      </c>
    </row>
    <row r="85" spans="1:4" s="9" customFormat="1" ht="12.75">
      <c r="A85" s="15"/>
      <c r="B85" s="8"/>
      <c r="C85" s="8"/>
      <c r="D85" s="8"/>
    </row>
    <row r="87" spans="1:2" s="9" customFormat="1" ht="12.75">
      <c r="A87" s="11"/>
      <c r="B87" s="27" t="s">
        <v>65</v>
      </c>
    </row>
    <row r="88" spans="1:4" s="9" customFormat="1" ht="12.75">
      <c r="A88" s="7"/>
      <c r="B88" s="10"/>
      <c r="C88" s="28" t="s">
        <v>69</v>
      </c>
      <c r="D88" s="28" t="s">
        <v>70</v>
      </c>
    </row>
    <row r="89" spans="1:4" ht="12.75">
      <c r="A89" s="7"/>
      <c r="B89" s="6" t="s">
        <v>53</v>
      </c>
      <c r="C89" s="26"/>
      <c r="D89" s="26"/>
    </row>
    <row r="90" spans="1:4" ht="12.75">
      <c r="A90" s="7"/>
      <c r="B90" s="7" t="s">
        <v>54</v>
      </c>
      <c r="C90" s="26">
        <v>119</v>
      </c>
      <c r="D90" s="26"/>
    </row>
    <row r="91" spans="1:4" ht="12.75">
      <c r="A91" s="7"/>
      <c r="B91" s="7" t="s">
        <v>55</v>
      </c>
      <c r="C91" s="26" t="s">
        <v>67</v>
      </c>
      <c r="D91" s="26">
        <v>1050</v>
      </c>
    </row>
    <row r="92" spans="1:4" ht="12.75">
      <c r="A92" s="7"/>
      <c r="B92" s="7" t="s">
        <v>56</v>
      </c>
      <c r="C92" s="26" t="s">
        <v>68</v>
      </c>
      <c r="D92" s="26">
        <v>350</v>
      </c>
    </row>
    <row r="93" spans="1:4" ht="12.75">
      <c r="A93" s="7"/>
      <c r="B93" s="7" t="s">
        <v>103</v>
      </c>
      <c r="C93" s="26"/>
      <c r="D93" s="26"/>
    </row>
    <row r="94" spans="1:4" ht="12.75">
      <c r="A94"/>
      <c r="B94" s="7"/>
      <c r="C94" s="26"/>
      <c r="D94" s="26"/>
    </row>
    <row r="95" spans="2:4" ht="12.75">
      <c r="B95" s="6" t="s">
        <v>57</v>
      </c>
      <c r="C95" s="26"/>
      <c r="D95" s="26"/>
    </row>
    <row r="96" spans="1:4" ht="12.75">
      <c r="A96" s="7"/>
      <c r="B96" s="7" t="s">
        <v>54</v>
      </c>
      <c r="C96" s="26">
        <v>73</v>
      </c>
      <c r="D96" s="26"/>
    </row>
    <row r="97" spans="1:4" ht="12.75">
      <c r="A97" s="24"/>
      <c r="B97" s="7" t="s">
        <v>55</v>
      </c>
      <c r="C97" s="26" t="s">
        <v>71</v>
      </c>
      <c r="D97" s="26">
        <v>200</v>
      </c>
    </row>
    <row r="98" spans="1:4" ht="12.75">
      <c r="A98" s="7"/>
      <c r="B98" s="7" t="s">
        <v>58</v>
      </c>
      <c r="C98" s="26" t="s">
        <v>71</v>
      </c>
      <c r="D98" s="26">
        <v>100</v>
      </c>
    </row>
    <row r="99" spans="1:4" ht="12.75">
      <c r="A99" s="7"/>
      <c r="B99" s="7" t="s">
        <v>72</v>
      </c>
      <c r="C99" s="26"/>
      <c r="D99" s="26"/>
    </row>
    <row r="100" spans="1:4" ht="12.75">
      <c r="A100" s="7"/>
      <c r="B100" s="7"/>
      <c r="C100" s="26"/>
      <c r="D100" s="26"/>
    </row>
    <row r="101" spans="1:4" ht="12.75">
      <c r="A101" s="7"/>
      <c r="B101" s="6" t="s">
        <v>59</v>
      </c>
      <c r="C101" s="26"/>
      <c r="D101" s="26"/>
    </row>
    <row r="102" spans="1:4" ht="12.75">
      <c r="A102" s="7"/>
      <c r="B102" s="7" t="s">
        <v>54</v>
      </c>
      <c r="C102" s="26">
        <v>69</v>
      </c>
      <c r="D102" s="26"/>
    </row>
    <row r="103" spans="1:4" ht="12.75">
      <c r="A103" s="24"/>
      <c r="B103" s="7" t="s">
        <v>55</v>
      </c>
      <c r="C103" s="26" t="s">
        <v>71</v>
      </c>
      <c r="D103" s="26">
        <v>6100</v>
      </c>
    </row>
    <row r="104" spans="2:4" s="7" customFormat="1" ht="12.75">
      <c r="B104" s="7" t="s">
        <v>56</v>
      </c>
      <c r="C104" s="16" t="s">
        <v>73</v>
      </c>
      <c r="D104" s="16">
        <v>600</v>
      </c>
    </row>
    <row r="105" spans="2:4" s="7" customFormat="1" ht="12.75">
      <c r="B105" s="7" t="s">
        <v>76</v>
      </c>
      <c r="C105" s="16"/>
      <c r="D105" s="16"/>
    </row>
    <row r="106" spans="2:4" s="7" customFormat="1" ht="12.75">
      <c r="B106" s="7" t="s">
        <v>75</v>
      </c>
      <c r="C106" s="16"/>
      <c r="D106" s="16"/>
    </row>
    <row r="107" spans="2:4" s="7" customFormat="1" ht="12.75">
      <c r="B107" s="7" t="s">
        <v>74</v>
      </c>
      <c r="C107" s="16"/>
      <c r="D107" s="16"/>
    </row>
    <row r="108" spans="2:4" s="7" customFormat="1" ht="12.75">
      <c r="B108" s="25"/>
      <c r="C108" s="16"/>
      <c r="D108" s="16"/>
    </row>
    <row r="109" spans="2:4" s="7" customFormat="1" ht="12.75">
      <c r="B109" s="6" t="s">
        <v>60</v>
      </c>
      <c r="C109" s="16"/>
      <c r="D109" s="16"/>
    </row>
    <row r="110" spans="2:4" s="7" customFormat="1" ht="12.75">
      <c r="B110" s="7" t="s">
        <v>54</v>
      </c>
      <c r="C110" s="16">
        <v>35</v>
      </c>
      <c r="D110" s="16"/>
    </row>
    <row r="111" spans="2:4" s="7" customFormat="1" ht="12.75">
      <c r="B111" s="7" t="s">
        <v>55</v>
      </c>
      <c r="C111" s="16" t="s">
        <v>82</v>
      </c>
      <c r="D111" s="16">
        <v>400</v>
      </c>
    </row>
    <row r="112" spans="1:4" s="7" customFormat="1" ht="12.75">
      <c r="A112" s="24"/>
      <c r="B112" s="7" t="s">
        <v>56</v>
      </c>
      <c r="C112" s="16" t="s">
        <v>77</v>
      </c>
      <c r="D112" s="16">
        <v>125</v>
      </c>
    </row>
    <row r="113" spans="2:4" s="7" customFormat="1" ht="12.75">
      <c r="B113" s="7" t="s">
        <v>78</v>
      </c>
      <c r="C113" s="16"/>
      <c r="D113" s="16"/>
    </row>
    <row r="114" spans="3:4" s="7" customFormat="1" ht="12.75">
      <c r="C114" s="16"/>
      <c r="D114" s="16"/>
    </row>
    <row r="115" spans="2:4" s="7" customFormat="1" ht="12.75">
      <c r="B115" s="6" t="s">
        <v>61</v>
      </c>
      <c r="C115" s="16"/>
      <c r="D115" s="16"/>
    </row>
    <row r="116" spans="2:4" s="7" customFormat="1" ht="12.75">
      <c r="B116" s="7" t="s">
        <v>54</v>
      </c>
      <c r="C116" s="16">
        <v>20</v>
      </c>
      <c r="D116" s="16"/>
    </row>
    <row r="117" spans="2:4" s="7" customFormat="1" ht="12.75">
      <c r="B117" s="7" t="s">
        <v>55</v>
      </c>
      <c r="C117" s="16" t="s">
        <v>82</v>
      </c>
      <c r="D117" s="16">
        <v>1650</v>
      </c>
    </row>
    <row r="118" spans="2:4" s="7" customFormat="1" ht="12.75">
      <c r="B118" s="7" t="s">
        <v>56</v>
      </c>
      <c r="C118" s="16" t="s">
        <v>83</v>
      </c>
      <c r="D118" s="16">
        <v>200</v>
      </c>
    </row>
    <row r="119" spans="2:4" s="7" customFormat="1" ht="12.75">
      <c r="B119" s="7" t="s">
        <v>79</v>
      </c>
      <c r="C119" s="16"/>
      <c r="D119" s="16"/>
    </row>
    <row r="120" spans="2:4" s="7" customFormat="1" ht="12.75">
      <c r="B120" s="7" t="s">
        <v>84</v>
      </c>
      <c r="C120" s="16"/>
      <c r="D120" s="16"/>
    </row>
    <row r="121" spans="3:4" s="7" customFormat="1" ht="12.75">
      <c r="C121" s="16"/>
      <c r="D121" s="16"/>
    </row>
    <row r="122" spans="2:4" s="7" customFormat="1" ht="12.75">
      <c r="B122" s="6" t="s">
        <v>62</v>
      </c>
      <c r="C122" s="16"/>
      <c r="D122" s="16"/>
    </row>
    <row r="123" spans="2:4" s="7" customFormat="1" ht="12.75">
      <c r="B123" s="7" t="s">
        <v>54</v>
      </c>
      <c r="C123" s="16">
        <v>12</v>
      </c>
      <c r="D123" s="16"/>
    </row>
    <row r="124" spans="1:4" s="7" customFormat="1" ht="12.75">
      <c r="A124" s="24"/>
      <c r="B124" s="7" t="s">
        <v>55</v>
      </c>
      <c r="C124" s="16" t="s">
        <v>77</v>
      </c>
      <c r="D124" s="16">
        <v>270</v>
      </c>
    </row>
    <row r="125" spans="2:4" s="7" customFormat="1" ht="12.75">
      <c r="B125" s="7" t="s">
        <v>56</v>
      </c>
      <c r="C125" s="16" t="s">
        <v>81</v>
      </c>
      <c r="D125" s="16">
        <v>48</v>
      </c>
    </row>
    <row r="126" spans="2:4" s="7" customFormat="1" ht="12.75">
      <c r="B126" s="7" t="s">
        <v>80</v>
      </c>
      <c r="C126" s="16"/>
      <c r="D126" s="16"/>
    </row>
    <row r="127" spans="3:4" s="7" customFormat="1" ht="12.75">
      <c r="C127" s="16"/>
      <c r="D127" s="16"/>
    </row>
    <row r="128" spans="2:4" s="7" customFormat="1" ht="12.75">
      <c r="B128" s="11" t="s">
        <v>106</v>
      </c>
      <c r="C128" s="16"/>
      <c r="D128" s="16"/>
    </row>
    <row r="129" spans="3:4" s="7" customFormat="1" ht="12.75">
      <c r="C129" s="16"/>
      <c r="D129" s="16"/>
    </row>
    <row r="130" spans="2:4" s="7" customFormat="1" ht="12.75">
      <c r="B130" s="6" t="s">
        <v>50</v>
      </c>
      <c r="C130" s="16"/>
      <c r="D130" s="16"/>
    </row>
    <row r="131" spans="1:4" s="7" customFormat="1" ht="12.75">
      <c r="A131" s="24"/>
      <c r="B131" s="7" t="s">
        <v>54</v>
      </c>
      <c r="C131" s="16">
        <v>135</v>
      </c>
      <c r="D131" s="16"/>
    </row>
    <row r="132" spans="2:4" s="7" customFormat="1" ht="12.75">
      <c r="B132" s="7" t="s">
        <v>55</v>
      </c>
      <c r="C132" s="16"/>
      <c r="D132" s="16">
        <v>360</v>
      </c>
    </row>
    <row r="133" spans="2:4" s="7" customFormat="1" ht="12.75">
      <c r="B133" s="7" t="s">
        <v>56</v>
      </c>
      <c r="C133" s="16"/>
      <c r="D133" s="16">
        <v>960</v>
      </c>
    </row>
    <row r="134" spans="3:4" s="7" customFormat="1" ht="12.75">
      <c r="C134" s="16"/>
      <c r="D134" s="16"/>
    </row>
    <row r="135" spans="2:4" s="7" customFormat="1" ht="12.75">
      <c r="B135" s="18"/>
      <c r="C135" s="16"/>
      <c r="D135" s="16"/>
    </row>
    <row r="136" spans="2:4" s="7" customFormat="1" ht="12.75">
      <c r="B136" s="6" t="s">
        <v>51</v>
      </c>
      <c r="C136" s="16"/>
      <c r="D136" s="16"/>
    </row>
    <row r="137" spans="2:4" s="7" customFormat="1" ht="12.75">
      <c r="B137" s="7" t="s">
        <v>54</v>
      </c>
      <c r="C137" s="16">
        <v>50</v>
      </c>
      <c r="D137" s="16"/>
    </row>
    <row r="138" spans="1:4" s="7" customFormat="1" ht="12.75">
      <c r="A138" s="24"/>
      <c r="B138" s="7" t="s">
        <v>55</v>
      </c>
      <c r="C138" s="16"/>
      <c r="D138" s="16">
        <v>1250</v>
      </c>
    </row>
    <row r="139" spans="2:4" s="7" customFormat="1" ht="12.75">
      <c r="B139" s="7" t="s">
        <v>56</v>
      </c>
      <c r="C139" s="16"/>
      <c r="D139" s="16">
        <v>175</v>
      </c>
    </row>
    <row r="140" spans="3:4" s="7" customFormat="1" ht="12.75">
      <c r="C140" s="16"/>
      <c r="D140" s="16"/>
    </row>
    <row r="141" spans="2:4" s="7" customFormat="1" ht="12.75">
      <c r="B141" s="6" t="s">
        <v>52</v>
      </c>
      <c r="C141" s="16"/>
      <c r="D141" s="16"/>
    </row>
    <row r="142" spans="2:4" s="7" customFormat="1" ht="12.75">
      <c r="B142" s="7" t="s">
        <v>54</v>
      </c>
      <c r="C142" s="16">
        <v>35</v>
      </c>
      <c r="D142" s="16"/>
    </row>
    <row r="143" spans="2:4" s="7" customFormat="1" ht="12.75">
      <c r="B143" s="7" t="s">
        <v>55</v>
      </c>
      <c r="C143" s="16"/>
      <c r="D143" s="16">
        <v>600</v>
      </c>
    </row>
    <row r="144" spans="2:4" s="7" customFormat="1" ht="12.75">
      <c r="B144" s="7" t="s">
        <v>56</v>
      </c>
      <c r="C144" s="16"/>
      <c r="D144" s="16">
        <v>360</v>
      </c>
    </row>
    <row r="145" spans="1:4" s="7" customFormat="1" ht="12.75">
      <c r="A145" s="24"/>
      <c r="C145" s="16"/>
      <c r="D145" s="16"/>
    </row>
    <row r="146" spans="3:4" s="7" customFormat="1" ht="12.75">
      <c r="C146" s="16"/>
      <c r="D146" s="16"/>
    </row>
    <row r="147" spans="2:4" s="7" customFormat="1" ht="12.75">
      <c r="B147" s="25"/>
      <c r="C147" s="16"/>
      <c r="D147" s="16"/>
    </row>
    <row r="148" spans="3:4" s="7" customFormat="1" ht="12.75">
      <c r="C148" s="16"/>
      <c r="D148" s="16"/>
    </row>
    <row r="149" s="7" customFormat="1" ht="12.75">
      <c r="D149" s="16"/>
    </row>
    <row r="150" s="7" customFormat="1" ht="12.75">
      <c r="D150" s="16"/>
    </row>
    <row r="151" s="7" customFormat="1" ht="12.75">
      <c r="D151" s="16"/>
    </row>
    <row r="152" spans="1:4" s="7" customFormat="1" ht="12.75">
      <c r="A152" s="24"/>
      <c r="D152" s="16"/>
    </row>
    <row r="153" s="7" customFormat="1" ht="12.75">
      <c r="D153" s="16"/>
    </row>
    <row r="154" s="7" customFormat="1" ht="12.75">
      <c r="D154" s="16"/>
    </row>
    <row r="155" s="7" customFormat="1" ht="12.75">
      <c r="D155" s="16"/>
    </row>
    <row r="156" s="7" customFormat="1" ht="12.75">
      <c r="D156" s="16"/>
    </row>
    <row r="157" s="7" customFormat="1" ht="12.75">
      <c r="D157" s="16"/>
    </row>
    <row r="158" s="7" customFormat="1" ht="12.75">
      <c r="B158" s="18"/>
    </row>
    <row r="159" s="7" customFormat="1" ht="12.75">
      <c r="A159" s="24"/>
    </row>
    <row r="160" s="7" customFormat="1" ht="12.75">
      <c r="B160" s="25"/>
    </row>
    <row r="161" s="7" customFormat="1" ht="12.75"/>
    <row r="162" s="7" customFormat="1" ht="12.75"/>
    <row r="163" s="7" customFormat="1" ht="12.75"/>
    <row r="167" ht="12.75">
      <c r="B167" s="6"/>
    </row>
    <row r="170" ht="12.75">
      <c r="B170" s="11"/>
    </row>
    <row r="178" ht="12.75">
      <c r="B178" s="6"/>
    </row>
    <row r="180" ht="12.75">
      <c r="B180" s="6"/>
    </row>
    <row r="181" ht="12.75">
      <c r="B181" s="6"/>
    </row>
    <row r="182" ht="12.75">
      <c r="B182" s="6"/>
    </row>
    <row r="184" ht="12.75">
      <c r="B184" s="6"/>
    </row>
    <row r="185" ht="12.75">
      <c r="B185" s="7"/>
    </row>
    <row r="186" ht="12.75">
      <c r="B186" s="7"/>
    </row>
    <row r="187" ht="12.75">
      <c r="B187" s="7"/>
    </row>
    <row r="188" ht="12.75">
      <c r="B188" s="7"/>
    </row>
    <row r="189" ht="12.75">
      <c r="B189" s="7"/>
    </row>
    <row r="190" ht="12.75">
      <c r="B190" s="7"/>
    </row>
    <row r="191" ht="12.75">
      <c r="B191" s="7"/>
    </row>
    <row r="192" ht="12.75">
      <c r="B192" s="7"/>
    </row>
    <row r="193" ht="12.75">
      <c r="B193" s="7"/>
    </row>
    <row r="194" ht="12.75">
      <c r="B194" s="7"/>
    </row>
    <row r="195" ht="12.75">
      <c r="B195" s="7"/>
    </row>
    <row r="196" ht="12.75">
      <c r="B196" s="7"/>
    </row>
    <row r="197" ht="12.75">
      <c r="B197" s="7"/>
    </row>
    <row r="198" ht="12.75">
      <c r="B198" s="7"/>
    </row>
  </sheetData>
  <printOptions/>
  <pageMargins left="0.75" right="0.75" top="1" bottom="1" header="0.5" footer="0.5"/>
  <pageSetup horizontalDpi="600" verticalDpi="600" orientation="landscape" r:id="rId2"/>
  <headerFooter alignWithMargins="0">
    <oddFooter>&amp;CPage &amp;P</oddFooter>
  </headerFooter>
  <rowBreaks count="5" manualBreakCount="5">
    <brk id="30" max="255" man="1"/>
    <brk id="63" max="255" man="1"/>
    <brk id="84" max="255" man="1"/>
    <brk id="114" max="3" man="1"/>
    <brk id="15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Napa Recycling &amp; Waste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</dc:creator>
  <cp:keywords/>
  <dc:description/>
  <cp:lastModifiedBy>Tim</cp:lastModifiedBy>
  <cp:lastPrinted>2006-09-27T22:50:05Z</cp:lastPrinted>
  <dcterms:created xsi:type="dcterms:W3CDTF">2006-02-27T16:09:30Z</dcterms:created>
  <dcterms:modified xsi:type="dcterms:W3CDTF">2006-09-27T23:10:40Z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